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72" firstSheet="5" activeTab="19"/>
  </bookViews>
  <sheets>
    <sheet name="День 1" sheetId="14" r:id="rId1"/>
    <sheet name="День 2" sheetId="15" r:id="rId2"/>
    <sheet name="День 3 " sheetId="18" r:id="rId3"/>
    <sheet name="День 4" sheetId="17" r:id="rId4"/>
    <sheet name="День 5" sheetId="16" r:id="rId5"/>
    <sheet name="День 6" sheetId="20" r:id="rId6"/>
    <sheet name="День 7" sheetId="21" r:id="rId7"/>
    <sheet name="День 8" sheetId="23" r:id="rId8"/>
    <sheet name="День 9" sheetId="22" r:id="rId9"/>
    <sheet name="День 10" sheetId="19" r:id="rId10"/>
    <sheet name="7-11 о-з" sheetId="24" r:id="rId11"/>
    <sheet name="7-11 о-з 2" sheetId="25" r:id="rId12"/>
    <sheet name="7-11 о-з 3" sheetId="26" r:id="rId13"/>
    <sheet name="7-11 о-з 4" sheetId="27" r:id="rId14"/>
    <sheet name="7-11 о-з 5" sheetId="28" r:id="rId15"/>
    <sheet name="7-11 о-з 6" sheetId="29" r:id="rId16"/>
    <sheet name="7-11 о-з 7" sheetId="30" r:id="rId17"/>
    <sheet name="7-11 о-з 8" sheetId="31" r:id="rId18"/>
    <sheet name="7-11 о-з 9" sheetId="32" r:id="rId19"/>
    <sheet name="7-11 о-з 10" sheetId="33" r:id="rId20"/>
  </sheets>
  <calcPr calcId="124519"/>
</workbook>
</file>

<file path=xl/calcChain.xml><?xml version="1.0" encoding="utf-8"?>
<calcChain xmlns="http://schemas.openxmlformats.org/spreadsheetml/2006/main">
  <c r="N22" i="33"/>
  <c r="M22"/>
  <c r="L22"/>
  <c r="J22"/>
  <c r="I22"/>
  <c r="H22"/>
  <c r="F22"/>
  <c r="E22"/>
  <c r="D22"/>
  <c r="O24" i="19"/>
  <c r="N24"/>
  <c r="K24"/>
  <c r="G24"/>
  <c r="J24"/>
  <c r="I24"/>
  <c r="M24"/>
  <c r="F24"/>
  <c r="E24"/>
  <c r="O26" i="20"/>
  <c r="N26"/>
  <c r="M26"/>
  <c r="L26"/>
  <c r="K26"/>
  <c r="J26"/>
  <c r="I26"/>
  <c r="H26"/>
  <c r="G26"/>
  <c r="F26"/>
  <c r="E26"/>
  <c r="D26"/>
  <c r="O12" i="21"/>
  <c r="N12"/>
  <c r="N13" s="1"/>
  <c r="M12"/>
  <c r="L12"/>
  <c r="L13" s="1"/>
  <c r="K12"/>
  <c r="J12"/>
  <c r="J13" s="1"/>
  <c r="I12"/>
  <c r="H12"/>
  <c r="H13" s="1"/>
  <c r="G12"/>
  <c r="F12"/>
  <c r="F13" s="1"/>
  <c r="E12"/>
  <c r="D12"/>
  <c r="D13" s="1"/>
  <c r="O12" i="29"/>
  <c r="O13" s="1"/>
  <c r="N12"/>
  <c r="N13" s="1"/>
  <c r="M12"/>
  <c r="L12"/>
  <c r="L13" s="1"/>
  <c r="K12"/>
  <c r="K13" s="1"/>
  <c r="J12"/>
  <c r="J13" s="1"/>
  <c r="I12"/>
  <c r="H12"/>
  <c r="H13" s="1"/>
  <c r="G12"/>
  <c r="G13" s="1"/>
  <c r="F12"/>
  <c r="F13" s="1"/>
  <c r="E12"/>
  <c r="D12"/>
  <c r="D13" s="1"/>
  <c r="O11" i="28"/>
  <c r="O12" s="1"/>
  <c r="N11"/>
  <c r="N12" s="1"/>
  <c r="M11"/>
  <c r="L11"/>
  <c r="L12" s="1"/>
  <c r="K11"/>
  <c r="K12" s="1"/>
  <c r="J11"/>
  <c r="J12" s="1"/>
  <c r="I11"/>
  <c r="H11"/>
  <c r="H12" s="1"/>
  <c r="G11"/>
  <c r="G12" s="1"/>
  <c r="F11"/>
  <c r="F12" s="1"/>
  <c r="E11"/>
  <c r="D11"/>
  <c r="D12" s="1"/>
  <c r="O11" i="19"/>
  <c r="O12" s="1"/>
  <c r="N11"/>
  <c r="N12" s="1"/>
  <c r="M11"/>
  <c r="M12" s="1"/>
  <c r="L11"/>
  <c r="L12" s="1"/>
  <c r="K11"/>
  <c r="K12" s="1"/>
  <c r="J11"/>
  <c r="I11"/>
  <c r="H11"/>
  <c r="H12" s="1"/>
  <c r="G11"/>
  <c r="G12" s="1"/>
  <c r="F11"/>
  <c r="F12" s="1"/>
  <c r="E11"/>
  <c r="E12" s="1"/>
  <c r="D11"/>
  <c r="D12" s="1"/>
  <c r="I12"/>
  <c r="J12"/>
  <c r="O4" i="32"/>
  <c r="N4"/>
  <c r="M4"/>
  <c r="L4"/>
  <c r="K4"/>
  <c r="J4"/>
  <c r="I4"/>
  <c r="H4"/>
  <c r="G4"/>
  <c r="F4"/>
  <c r="E4"/>
  <c r="D4"/>
  <c r="D12"/>
  <c r="E12"/>
  <c r="F12"/>
  <c r="G12"/>
  <c r="H12"/>
  <c r="I12"/>
  <c r="J12"/>
  <c r="K12"/>
  <c r="L12"/>
  <c r="M12"/>
  <c r="N12"/>
  <c r="O12"/>
  <c r="O13" i="31"/>
  <c r="N13"/>
  <c r="M13"/>
  <c r="L13"/>
  <c r="K13"/>
  <c r="J13"/>
  <c r="I13"/>
  <c r="H13"/>
  <c r="G13"/>
  <c r="F13"/>
  <c r="E13"/>
  <c r="D13"/>
  <c r="M13" i="29"/>
  <c r="I13"/>
  <c r="E13"/>
  <c r="L24" i="19"/>
  <c r="H24"/>
  <c r="D24"/>
  <c r="O22" i="33"/>
  <c r="K22"/>
  <c r="G22"/>
  <c r="O11"/>
  <c r="N11"/>
  <c r="M11"/>
  <c r="L11"/>
  <c r="K11"/>
  <c r="J11"/>
  <c r="I11"/>
  <c r="H11"/>
  <c r="G11"/>
  <c r="F11"/>
  <c r="E11"/>
  <c r="D11"/>
  <c r="O25" i="22"/>
  <c r="N25"/>
  <c r="M25"/>
  <c r="L25"/>
  <c r="K25"/>
  <c r="J25"/>
  <c r="I25"/>
  <c r="H25"/>
  <c r="G25"/>
  <c r="F25"/>
  <c r="E25"/>
  <c r="D25"/>
  <c r="O11"/>
  <c r="N11"/>
  <c r="M11"/>
  <c r="L11"/>
  <c r="K11"/>
  <c r="J11"/>
  <c r="I11"/>
  <c r="H11"/>
  <c r="G11"/>
  <c r="F11"/>
  <c r="E11"/>
  <c r="D11"/>
  <c r="O24" i="32"/>
  <c r="N24"/>
  <c r="M24"/>
  <c r="L24"/>
  <c r="K24"/>
  <c r="J24"/>
  <c r="I24"/>
  <c r="H24"/>
  <c r="G24"/>
  <c r="F24"/>
  <c r="E24"/>
  <c r="D24"/>
  <c r="O27" i="23"/>
  <c r="N27"/>
  <c r="M27"/>
  <c r="L27"/>
  <c r="K27"/>
  <c r="J27"/>
  <c r="I27"/>
  <c r="H27"/>
  <c r="G27"/>
  <c r="F27"/>
  <c r="E27"/>
  <c r="D27"/>
  <c r="O12"/>
  <c r="N12"/>
  <c r="M12"/>
  <c r="L12"/>
  <c r="K12"/>
  <c r="J12"/>
  <c r="I12"/>
  <c r="H12"/>
  <c r="G12"/>
  <c r="F12"/>
  <c r="E12"/>
  <c r="D12"/>
  <c r="O27" i="31"/>
  <c r="N27"/>
  <c r="M27"/>
  <c r="L27"/>
  <c r="K27"/>
  <c r="J27"/>
  <c r="I27"/>
  <c r="H27"/>
  <c r="G27"/>
  <c r="F27"/>
  <c r="E27"/>
  <c r="D27"/>
  <c r="O27" i="21"/>
  <c r="N27"/>
  <c r="M27"/>
  <c r="L27"/>
  <c r="K27"/>
  <c r="J27"/>
  <c r="I27"/>
  <c r="H27"/>
  <c r="G27"/>
  <c r="F27"/>
  <c r="E27"/>
  <c r="D27"/>
  <c r="O13"/>
  <c r="M13"/>
  <c r="K13"/>
  <c r="I13"/>
  <c r="G13"/>
  <c r="E13"/>
  <c r="O25" i="30"/>
  <c r="N25"/>
  <c r="M25"/>
  <c r="L25"/>
  <c r="K25"/>
  <c r="J25"/>
  <c r="I25"/>
  <c r="H25"/>
  <c r="G25"/>
  <c r="F25"/>
  <c r="E25"/>
  <c r="D25"/>
  <c r="O12"/>
  <c r="N12"/>
  <c r="M12"/>
  <c r="L12"/>
  <c r="K12"/>
  <c r="J12"/>
  <c r="I12"/>
  <c r="H12"/>
  <c r="G12"/>
  <c r="F12"/>
  <c r="E12"/>
  <c r="D12"/>
  <c r="O12" i="20"/>
  <c r="N12"/>
  <c r="M12"/>
  <c r="L12"/>
  <c r="K12"/>
  <c r="J12"/>
  <c r="I12"/>
  <c r="H12"/>
  <c r="G12"/>
  <c r="F12"/>
  <c r="E12"/>
  <c r="D12"/>
  <c r="O25" i="29"/>
  <c r="N25"/>
  <c r="M25"/>
  <c r="L25"/>
  <c r="K25"/>
  <c r="J25"/>
  <c r="I25"/>
  <c r="H25"/>
  <c r="G25"/>
  <c r="F25"/>
  <c r="E25"/>
  <c r="D25"/>
  <c r="O25" i="16"/>
  <c r="N25"/>
  <c r="M25"/>
  <c r="L25"/>
  <c r="K25"/>
  <c r="J25"/>
  <c r="I25"/>
  <c r="H25"/>
  <c r="G25"/>
  <c r="F25"/>
  <c r="E25"/>
  <c r="D25"/>
  <c r="O11"/>
  <c r="N11"/>
  <c r="M11"/>
  <c r="L11"/>
  <c r="K11"/>
  <c r="J11"/>
  <c r="I11"/>
  <c r="H11"/>
  <c r="G11"/>
  <c r="F11"/>
  <c r="E11"/>
  <c r="D11"/>
  <c r="O26" i="28"/>
  <c r="N26"/>
  <c r="M26"/>
  <c r="L26"/>
  <c r="K26"/>
  <c r="J26"/>
  <c r="I26"/>
  <c r="H26"/>
  <c r="G26"/>
  <c r="F26"/>
  <c r="E26"/>
  <c r="D26"/>
  <c r="M12"/>
  <c r="I12"/>
  <c r="E12"/>
  <c r="O24" i="17"/>
  <c r="N24"/>
  <c r="M24"/>
  <c r="L24"/>
  <c r="K24"/>
  <c r="J24"/>
  <c r="I24"/>
  <c r="H24"/>
  <c r="G24"/>
  <c r="F24"/>
  <c r="E24"/>
  <c r="D24"/>
  <c r="O22" i="27"/>
  <c r="N22"/>
  <c r="M22"/>
  <c r="L22"/>
  <c r="K22"/>
  <c r="J22"/>
  <c r="I22"/>
  <c r="H22"/>
  <c r="G22"/>
  <c r="F22"/>
  <c r="E22"/>
  <c r="D22"/>
  <c r="O11"/>
  <c r="N11"/>
  <c r="M11"/>
  <c r="L11"/>
  <c r="K11"/>
  <c r="J11"/>
  <c r="I11"/>
  <c r="H11"/>
  <c r="G11"/>
  <c r="F11"/>
  <c r="E11"/>
  <c r="D11"/>
  <c r="O24" i="18"/>
  <c r="N24"/>
  <c r="M24"/>
  <c r="L24"/>
  <c r="K24"/>
  <c r="J24"/>
  <c r="I24"/>
  <c r="H24"/>
  <c r="G24"/>
  <c r="F24"/>
  <c r="E24"/>
  <c r="D24"/>
  <c r="O12"/>
  <c r="N12"/>
  <c r="M12"/>
  <c r="L12"/>
  <c r="K12"/>
  <c r="J12"/>
  <c r="I12"/>
  <c r="H12"/>
  <c r="G12"/>
  <c r="F12"/>
  <c r="E12"/>
  <c r="D12"/>
  <c r="O12" i="26"/>
  <c r="N12"/>
  <c r="M12"/>
  <c r="L12"/>
  <c r="K12"/>
  <c r="J12"/>
  <c r="I12"/>
  <c r="H12"/>
  <c r="G12"/>
  <c r="F12"/>
  <c r="E12"/>
  <c r="D12"/>
  <c r="O24"/>
  <c r="N24"/>
  <c r="M24"/>
  <c r="L24"/>
  <c r="K24"/>
  <c r="J24"/>
  <c r="I24"/>
  <c r="H24"/>
  <c r="G24"/>
  <c r="F24"/>
  <c r="E24"/>
  <c r="D24"/>
  <c r="O25" i="15"/>
  <c r="N25"/>
  <c r="M25"/>
  <c r="L25"/>
  <c r="K25"/>
  <c r="J25"/>
  <c r="I25"/>
  <c r="H25"/>
  <c r="G25"/>
  <c r="F25"/>
  <c r="E25"/>
  <c r="D25"/>
  <c r="O11"/>
  <c r="N11"/>
  <c r="M11"/>
  <c r="L11"/>
  <c r="K11"/>
  <c r="J11"/>
  <c r="I11"/>
  <c r="H11"/>
  <c r="G11"/>
  <c r="F11"/>
  <c r="E11"/>
  <c r="D11"/>
  <c r="O24" i="25"/>
  <c r="N24"/>
  <c r="M24"/>
  <c r="L24"/>
  <c r="K24"/>
  <c r="J24"/>
  <c r="I24"/>
  <c r="H24"/>
  <c r="G24"/>
  <c r="F24"/>
  <c r="E24"/>
  <c r="D24"/>
  <c r="O11"/>
  <c r="N11"/>
  <c r="M11"/>
  <c r="L11"/>
  <c r="K11"/>
  <c r="J11"/>
  <c r="I11"/>
  <c r="H11"/>
  <c r="G11"/>
  <c r="F11"/>
  <c r="E11"/>
  <c r="D11"/>
  <c r="O25" i="14"/>
  <c r="N25"/>
  <c r="M25"/>
  <c r="L25"/>
  <c r="K25"/>
  <c r="J25"/>
  <c r="I25"/>
  <c r="H25"/>
  <c r="G25"/>
  <c r="F25"/>
  <c r="E25"/>
  <c r="D25"/>
  <c r="O12"/>
  <c r="N12"/>
  <c r="M12"/>
  <c r="L12"/>
  <c r="K12"/>
  <c r="J12"/>
  <c r="I12"/>
  <c r="H12"/>
  <c r="G12"/>
  <c r="F12"/>
  <c r="E12"/>
  <c r="D12"/>
  <c r="O25" i="24"/>
  <c r="N25"/>
  <c r="M25"/>
  <c r="L25"/>
  <c r="K25"/>
  <c r="J25"/>
  <c r="I25"/>
  <c r="H25"/>
  <c r="G25"/>
  <c r="F25"/>
  <c r="E25"/>
  <c r="D25"/>
  <c r="O12"/>
  <c r="N12"/>
  <c r="M12"/>
  <c r="L12"/>
  <c r="K12"/>
  <c r="J12"/>
  <c r="I12"/>
  <c r="H12"/>
  <c r="G12"/>
  <c r="F12"/>
  <c r="E12"/>
  <c r="D12"/>
  <c r="G11" i="17"/>
  <c r="H11"/>
  <c r="I11"/>
  <c r="J11"/>
  <c r="K11"/>
  <c r="L11"/>
  <c r="M11"/>
  <c r="N11"/>
  <c r="O11"/>
  <c r="D11"/>
  <c r="E11"/>
  <c r="F11"/>
</calcChain>
</file>

<file path=xl/sharedStrings.xml><?xml version="1.0" encoding="utf-8"?>
<sst xmlns="http://schemas.openxmlformats.org/spreadsheetml/2006/main" count="1434" uniqueCount="147">
  <si>
    <t>Наименование блюда</t>
  </si>
  <si>
    <t>Пищевые вещества</t>
  </si>
  <si>
    <t>Б</t>
  </si>
  <si>
    <t>Ж</t>
  </si>
  <si>
    <t>У</t>
  </si>
  <si>
    <t xml:space="preserve">Энергетическая ценность </t>
  </si>
  <si>
    <t>№ рецептуры</t>
  </si>
  <si>
    <t>День: понедельник</t>
  </si>
  <si>
    <t>Неделя: первая</t>
  </si>
  <si>
    <t>Масса порции</t>
  </si>
  <si>
    <t>В1</t>
  </si>
  <si>
    <t>С</t>
  </si>
  <si>
    <t>А</t>
  </si>
  <si>
    <t>Е</t>
  </si>
  <si>
    <t>Витамины (мг)</t>
  </si>
  <si>
    <t>Са</t>
  </si>
  <si>
    <t>Р</t>
  </si>
  <si>
    <t>Mg</t>
  </si>
  <si>
    <t>Fe</t>
  </si>
  <si>
    <t>Минеральные в-ва (мг)</t>
  </si>
  <si>
    <t>День: вторник</t>
  </si>
  <si>
    <t>День: среда</t>
  </si>
  <si>
    <t>День: четверг</t>
  </si>
  <si>
    <t>День: пятница</t>
  </si>
  <si>
    <t>Кофейный напиток</t>
  </si>
  <si>
    <t>Неделя: вторая</t>
  </si>
  <si>
    <t>Возрастная категория: с 7 до 11</t>
  </si>
  <si>
    <t>200</t>
  </si>
  <si>
    <t>Каша гречневая рассыпчатая</t>
  </si>
  <si>
    <t>Хлеб пшеничный</t>
  </si>
  <si>
    <t>чай с сахаром</t>
  </si>
  <si>
    <t>Гуляш из отварной говядины</t>
  </si>
  <si>
    <t>50/50</t>
  </si>
  <si>
    <t>Масло сливочное (порциями)</t>
  </si>
  <si>
    <t>10</t>
  </si>
  <si>
    <t>Плов из отварной птицы</t>
  </si>
  <si>
    <t>50/150</t>
  </si>
  <si>
    <t>30</t>
  </si>
  <si>
    <t>ЗАВТРАК</t>
  </si>
  <si>
    <t xml:space="preserve">ОБЕД </t>
  </si>
  <si>
    <t>Котлеты</t>
  </si>
  <si>
    <t>Масло сливочное</t>
  </si>
  <si>
    <t>Макаронные изделия отварные</t>
  </si>
  <si>
    <t>1/150</t>
  </si>
  <si>
    <t>Компот из смеси сухофруктов</t>
  </si>
  <si>
    <t>1/200</t>
  </si>
  <si>
    <t>Хлеб ржаной в/с</t>
  </si>
  <si>
    <t>40</t>
  </si>
  <si>
    <t>Рассольник Ленинградский</t>
  </si>
  <si>
    <t>ОБЕД</t>
  </si>
  <si>
    <t>Курица в соусе с томатом</t>
  </si>
  <si>
    <t>60/40</t>
  </si>
  <si>
    <t>Картофельное пюре</t>
  </si>
  <si>
    <t>Борщ Сибирский</t>
  </si>
  <si>
    <t>Рыба тушеная в томате с овощами</t>
  </si>
  <si>
    <t>75/50</t>
  </si>
  <si>
    <t>Рис припущенный</t>
  </si>
  <si>
    <t>день среда 7-11</t>
  </si>
  <si>
    <t>75/150</t>
  </si>
  <si>
    <t>Сыр порциями</t>
  </si>
  <si>
    <t>20</t>
  </si>
  <si>
    <t>Суп крестьянский с крупой</t>
  </si>
  <si>
    <t>Голубцы ленивые</t>
  </si>
  <si>
    <t>Кисель с витаминами</t>
  </si>
  <si>
    <t>60</t>
  </si>
  <si>
    <t>80</t>
  </si>
  <si>
    <t>Какао с молоком</t>
  </si>
  <si>
    <t>Возрастная категория: старше 11 лет</t>
  </si>
  <si>
    <t>Биточки</t>
  </si>
  <si>
    <t>Суп с макаронными изделиями и картофелем</t>
  </si>
  <si>
    <t>50/35</t>
  </si>
  <si>
    <t>Пюре из гороха с маслом</t>
  </si>
  <si>
    <t>150/5</t>
  </si>
  <si>
    <t>Суп картофельный с бобовыми (1 вариант)</t>
  </si>
  <si>
    <t>Азу</t>
  </si>
  <si>
    <t>60/200</t>
  </si>
  <si>
    <t>Щи из свежей капусты с картофелем</t>
  </si>
  <si>
    <t xml:space="preserve">Возрастная категория: старше 11 лет </t>
  </si>
  <si>
    <t>Возрастная категория: старше 11</t>
  </si>
  <si>
    <t>237 СБР 2013</t>
  </si>
  <si>
    <t>395 СБР 2013</t>
  </si>
  <si>
    <t>108 СБР 2013</t>
  </si>
  <si>
    <t>493 СБР 2013</t>
  </si>
  <si>
    <t>145 СБР 2013</t>
  </si>
  <si>
    <t>Суп картофельный с бобовыми (фасоль)</t>
  </si>
  <si>
    <t>381 СБР 2013</t>
  </si>
  <si>
    <t>105 СБР 2013</t>
  </si>
  <si>
    <t>291 СБР 2013</t>
  </si>
  <si>
    <t>508 СБР 2013</t>
  </si>
  <si>
    <t xml:space="preserve"> 108 СБР 2013</t>
  </si>
  <si>
    <t>109 СБР 2013</t>
  </si>
  <si>
    <t>Яблоко</t>
  </si>
  <si>
    <t>501 СБР 2013</t>
  </si>
  <si>
    <t>134 СБР 2013</t>
  </si>
  <si>
    <t>405 СБР 2013</t>
  </si>
  <si>
    <t>429 СБР 2013</t>
  </si>
  <si>
    <t>437 СБР 2004</t>
  </si>
  <si>
    <t>111 СБР 2013</t>
  </si>
  <si>
    <t>374 СБР 2004</t>
  </si>
  <si>
    <t>415 СБР 2013</t>
  </si>
  <si>
    <t>Фрукт банан</t>
  </si>
  <si>
    <t>100</t>
  </si>
  <si>
    <t>492 СБР 2013</t>
  </si>
  <si>
    <t>15 СБР 2011</t>
  </si>
  <si>
    <t>154 СБР 2013</t>
  </si>
  <si>
    <t>372 СБР 2013</t>
  </si>
  <si>
    <t>614 СБР 2013</t>
  </si>
  <si>
    <t>253 СБР 2013</t>
  </si>
  <si>
    <t>496 СБР 2013</t>
  </si>
  <si>
    <t>Каша рисовая вязкая сладкая с маслом</t>
  </si>
  <si>
    <t>158 СБР 2013</t>
  </si>
  <si>
    <t>418 СБР 2013</t>
  </si>
  <si>
    <t>Фрукт Апельсин</t>
  </si>
  <si>
    <t>144 СБР 2013</t>
  </si>
  <si>
    <t>345 СБР 2013</t>
  </si>
  <si>
    <t>Котлеты рыбные</t>
  </si>
  <si>
    <t>364 СБР 2013</t>
  </si>
  <si>
    <t>Чай с сахаром</t>
  </si>
  <si>
    <t>142 СБР 2013</t>
  </si>
  <si>
    <t>111 СБР 2004</t>
  </si>
  <si>
    <t xml:space="preserve">Эн. ценность </t>
  </si>
  <si>
    <t>436 СБР 2004</t>
  </si>
  <si>
    <t>Жаркое по-домашнему</t>
  </si>
  <si>
    <t>Салат из свежих помидоров и огурцов</t>
  </si>
  <si>
    <t>19 СБР 2013</t>
  </si>
  <si>
    <t>Весенне- летний период</t>
  </si>
  <si>
    <t>5  СБР 2013</t>
  </si>
  <si>
    <t>Салат из белокачанной капусты с помидорами и огурцами</t>
  </si>
  <si>
    <t>5 СБР 2013</t>
  </si>
  <si>
    <t>22 СБР 2013</t>
  </si>
  <si>
    <t>Суп  картофельный с бобовыми (фасоль)</t>
  </si>
  <si>
    <t xml:space="preserve">Салат из свежих помидоров </t>
  </si>
  <si>
    <t xml:space="preserve">                                       </t>
  </si>
  <si>
    <t>Котлета</t>
  </si>
  <si>
    <t>Сосиски, сардельки, колбаса отварные</t>
  </si>
  <si>
    <t>300 СБР 2013</t>
  </si>
  <si>
    <t>Яйцо куриное</t>
  </si>
  <si>
    <t>313 СБР 2013</t>
  </si>
  <si>
    <t>Запеканка из творога</t>
  </si>
  <si>
    <t>321 СБР 2013</t>
  </si>
  <si>
    <t>Сырник из творога запеченные</t>
  </si>
  <si>
    <t>150</t>
  </si>
  <si>
    <t>17 СБР 2013</t>
  </si>
  <si>
    <t>Салат из свежих огурцов</t>
  </si>
  <si>
    <t>Сосиски отварные</t>
  </si>
  <si>
    <t>110</t>
  </si>
  <si>
    <t>Суп картофельный с бобовыми (горох)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</si>
</sst>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9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0" xfId="0" applyNumberFormat="1"/>
    <xf numFmtId="10" fontId="0" fillId="0" borderId="0" xfId="0" applyNumberFormat="1"/>
    <xf numFmtId="0" fontId="0" fillId="2" borderId="0" xfId="0" applyFill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/>
    <xf numFmtId="10" fontId="4" fillId="0" borderId="0" xfId="0" applyNumberFormat="1" applyFont="1" applyFill="1"/>
    <xf numFmtId="0" fontId="7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9" fillId="0" borderId="0" xfId="0" applyFont="1" applyFill="1" applyBorder="1" applyAlignment="1">
      <alignment wrapText="1"/>
    </xf>
    <xf numFmtId="164" fontId="9" fillId="0" borderId="0" xfId="0" applyNumberFormat="1" applyFont="1" applyFill="1" applyBorder="1"/>
    <xf numFmtId="164" fontId="8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10" fillId="0" borderId="13" xfId="0" applyFont="1" applyFill="1" applyBorder="1"/>
    <xf numFmtId="0" fontId="10" fillId="0" borderId="0" xfId="0" applyFont="1" applyFill="1" applyBorder="1"/>
    <xf numFmtId="2" fontId="11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6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6" xfId="0" applyFont="1" applyFill="1" applyBorder="1"/>
    <xf numFmtId="0" fontId="9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2" xfId="0" applyBorder="1"/>
    <xf numFmtId="0" fontId="9" fillId="0" borderId="36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164" fontId="9" fillId="0" borderId="36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2" fontId="9" fillId="0" borderId="3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2" fontId="9" fillId="0" borderId="3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/>
    <xf numFmtId="0" fontId="7" fillId="0" borderId="1" xfId="0" applyFont="1" applyFill="1" applyBorder="1"/>
    <xf numFmtId="2" fontId="8" fillId="0" borderId="1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0" fontId="7" fillId="0" borderId="35" xfId="0" applyFont="1" applyFill="1" applyBorder="1"/>
    <xf numFmtId="0" fontId="7" fillId="0" borderId="36" xfId="0" applyFont="1" applyFill="1" applyBorder="1"/>
    <xf numFmtId="0" fontId="8" fillId="0" borderId="25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" fontId="6" fillId="0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49"/>
  <sheetViews>
    <sheetView workbookViewId="0">
      <selection activeCell="A19" sqref="A19:O19"/>
    </sheetView>
  </sheetViews>
  <sheetFormatPr defaultRowHeight="15"/>
  <cols>
    <col min="1" max="1" width="13.7109375" customWidth="1"/>
    <col min="2" max="2" width="21.28515625" customWidth="1"/>
    <col min="3" max="3" width="9" customWidth="1"/>
    <col min="4" max="4" width="6.140625" customWidth="1"/>
    <col min="5" max="5" width="6.140625" bestFit="1" customWidth="1"/>
    <col min="6" max="6" width="7.28515625" customWidth="1"/>
    <col min="7" max="7" width="18.5703125" customWidth="1"/>
    <col min="8" max="8" width="5.7109375" customWidth="1"/>
    <col min="9" max="9" width="6.5703125" customWidth="1"/>
    <col min="10" max="10" width="6" customWidth="1"/>
    <col min="11" max="11" width="5" bestFit="1" customWidth="1"/>
    <col min="12" max="12" width="7.7109375" customWidth="1"/>
    <col min="13" max="13" width="8.140625" customWidth="1"/>
    <col min="14" max="14" width="7.28515625" customWidth="1"/>
    <col min="15" max="15" width="5.85546875" customWidth="1"/>
  </cols>
  <sheetData>
    <row r="1" spans="1:33">
      <c r="A1" s="148" t="s">
        <v>7</v>
      </c>
      <c r="B1" s="149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33">
      <c r="A2" s="148" t="s">
        <v>8</v>
      </c>
      <c r="B2" s="14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5" customHeight="1" thickBot="1">
      <c r="A3" s="150" t="s">
        <v>67</v>
      </c>
      <c r="B3" s="151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15" customHeight="1">
      <c r="A4" s="135" t="s">
        <v>6</v>
      </c>
      <c r="B4" s="137" t="s">
        <v>0</v>
      </c>
      <c r="C4" s="139" t="s">
        <v>9</v>
      </c>
      <c r="D4" s="141" t="s">
        <v>1</v>
      </c>
      <c r="E4" s="142"/>
      <c r="F4" s="143"/>
      <c r="G4" s="144" t="s">
        <v>5</v>
      </c>
      <c r="H4" s="146" t="s">
        <v>14</v>
      </c>
      <c r="I4" s="142"/>
      <c r="J4" s="142"/>
      <c r="K4" s="147"/>
      <c r="L4" s="132" t="s">
        <v>19</v>
      </c>
      <c r="M4" s="133"/>
      <c r="N4" s="133"/>
      <c r="O4" s="134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5.75" thickBot="1">
      <c r="A5" s="136"/>
      <c r="B5" s="138"/>
      <c r="C5" s="140"/>
      <c r="D5" s="16" t="s">
        <v>2</v>
      </c>
      <c r="E5" s="16" t="s">
        <v>3</v>
      </c>
      <c r="F5" s="16" t="s">
        <v>4</v>
      </c>
      <c r="G5" s="145"/>
      <c r="H5" s="17" t="s">
        <v>10</v>
      </c>
      <c r="I5" s="18" t="s">
        <v>11</v>
      </c>
      <c r="J5" s="18" t="s">
        <v>12</v>
      </c>
      <c r="K5" s="19" t="s">
        <v>13</v>
      </c>
      <c r="L5" s="17" t="s">
        <v>15</v>
      </c>
      <c r="M5" s="18" t="s">
        <v>16</v>
      </c>
      <c r="N5" s="18" t="s">
        <v>17</v>
      </c>
      <c r="O5" s="20" t="s">
        <v>18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30.75" customHeight="1" thickBot="1">
      <c r="A6" s="104" t="s">
        <v>86</v>
      </c>
      <c r="B6" s="24" t="s">
        <v>33</v>
      </c>
      <c r="C6" s="30" t="s">
        <v>34</v>
      </c>
      <c r="D6" s="25">
        <v>0.05</v>
      </c>
      <c r="E6" s="25">
        <v>8.25</v>
      </c>
      <c r="F6" s="25">
        <v>0.08</v>
      </c>
      <c r="G6" s="24">
        <v>74.8</v>
      </c>
      <c r="H6" s="24">
        <v>0</v>
      </c>
      <c r="I6" s="24">
        <v>0</v>
      </c>
      <c r="J6" s="24">
        <v>5.8999999999999997E-2</v>
      </c>
      <c r="K6" s="24">
        <v>0.1</v>
      </c>
      <c r="L6" s="24">
        <v>1.2</v>
      </c>
      <c r="M6" s="24">
        <v>1.9</v>
      </c>
      <c r="N6" s="24">
        <v>0</v>
      </c>
      <c r="O6" s="27">
        <v>0.02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0.75" thickBot="1">
      <c r="A7" s="105" t="s">
        <v>142</v>
      </c>
      <c r="B7" s="21" t="s">
        <v>143</v>
      </c>
      <c r="C7" s="46">
        <v>100</v>
      </c>
      <c r="D7" s="46">
        <v>1.6</v>
      </c>
      <c r="E7" s="46">
        <v>10.1</v>
      </c>
      <c r="F7" s="46">
        <v>8.6999999999999993</v>
      </c>
      <c r="G7" s="46">
        <v>116</v>
      </c>
      <c r="H7" s="47">
        <v>0</v>
      </c>
      <c r="I7" s="47">
        <v>5</v>
      </c>
      <c r="J7" s="21">
        <v>0</v>
      </c>
      <c r="K7" s="21">
        <v>0</v>
      </c>
      <c r="L7" s="21">
        <v>23</v>
      </c>
      <c r="M7" s="21">
        <v>0</v>
      </c>
      <c r="N7" s="21">
        <v>13</v>
      </c>
      <c r="O7" s="22">
        <v>0.5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5" customFormat="1" ht="30">
      <c r="A8" s="122" t="s">
        <v>79</v>
      </c>
      <c r="B8" s="21" t="s">
        <v>28</v>
      </c>
      <c r="C8" s="21">
        <v>200</v>
      </c>
      <c r="D8" s="21">
        <v>9.23</v>
      </c>
      <c r="E8" s="21">
        <v>10.5</v>
      </c>
      <c r="F8" s="21">
        <v>44.45</v>
      </c>
      <c r="G8" s="21">
        <v>317</v>
      </c>
      <c r="H8" s="21">
        <v>0.23</v>
      </c>
      <c r="I8" s="21">
        <v>0</v>
      </c>
      <c r="J8" s="21">
        <v>4.8000000000000001E-2</v>
      </c>
      <c r="K8" s="21">
        <v>0.72</v>
      </c>
      <c r="L8" s="21">
        <v>35</v>
      </c>
      <c r="M8" s="21">
        <v>243.2</v>
      </c>
      <c r="N8" s="21">
        <v>180.4</v>
      </c>
      <c r="O8" s="22">
        <v>6.06</v>
      </c>
      <c r="P8" s="14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>
      <c r="A9" s="104" t="s">
        <v>80</v>
      </c>
      <c r="B9" s="24" t="s">
        <v>144</v>
      </c>
      <c r="C9" s="24">
        <v>100</v>
      </c>
      <c r="D9" s="25">
        <v>12.5</v>
      </c>
      <c r="E9" s="25">
        <v>15</v>
      </c>
      <c r="F9" s="25">
        <v>3.5</v>
      </c>
      <c r="G9" s="26">
        <v>148</v>
      </c>
      <c r="H9" s="24">
        <v>0.112</v>
      </c>
      <c r="I9" s="24">
        <v>0</v>
      </c>
      <c r="J9" s="24">
        <v>0</v>
      </c>
      <c r="K9" s="24">
        <v>0.32</v>
      </c>
      <c r="L9" s="24">
        <v>83</v>
      </c>
      <c r="M9" s="24">
        <v>107.2</v>
      </c>
      <c r="N9" s="24">
        <v>17</v>
      </c>
      <c r="O9" s="27">
        <v>1.6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>
      <c r="A10" s="104" t="s">
        <v>81</v>
      </c>
      <c r="B10" s="24" t="s">
        <v>29</v>
      </c>
      <c r="C10" s="24">
        <v>80</v>
      </c>
      <c r="D10" s="25">
        <v>6.08</v>
      </c>
      <c r="E10" s="25">
        <v>0.64</v>
      </c>
      <c r="F10" s="25">
        <v>39.36</v>
      </c>
      <c r="G10" s="28">
        <v>188</v>
      </c>
      <c r="H10" s="25">
        <v>8.7999999999999995E-2</v>
      </c>
      <c r="I10" s="25">
        <v>0</v>
      </c>
      <c r="J10" s="25">
        <v>0</v>
      </c>
      <c r="K10" s="25">
        <v>0.88</v>
      </c>
      <c r="L10" s="25">
        <v>16</v>
      </c>
      <c r="M10" s="25">
        <v>52</v>
      </c>
      <c r="N10" s="25">
        <v>11.2</v>
      </c>
      <c r="O10" s="29">
        <v>0.77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>
      <c r="A11" s="104" t="s">
        <v>82</v>
      </c>
      <c r="B11" s="24" t="s">
        <v>30</v>
      </c>
      <c r="C11" s="30" t="s">
        <v>27</v>
      </c>
      <c r="D11" s="25">
        <v>0.1</v>
      </c>
      <c r="E11" s="25">
        <v>0</v>
      </c>
      <c r="F11" s="25">
        <v>15</v>
      </c>
      <c r="G11" s="24">
        <v>60</v>
      </c>
      <c r="H11" s="24">
        <v>0</v>
      </c>
      <c r="I11" s="24">
        <v>0</v>
      </c>
      <c r="J11" s="24">
        <v>0</v>
      </c>
      <c r="K11" s="24">
        <v>0</v>
      </c>
      <c r="L11" s="24">
        <v>11</v>
      </c>
      <c r="M11" s="24">
        <v>3</v>
      </c>
      <c r="N11" s="24">
        <v>1</v>
      </c>
      <c r="O11" s="27">
        <v>0.3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15.75" thickBot="1">
      <c r="A12" s="31"/>
      <c r="B12" s="32"/>
      <c r="C12" s="32"/>
      <c r="D12" s="33">
        <f t="shared" ref="D12:O12" si="0">SUM(D8:D11)</f>
        <v>27.910000000000004</v>
      </c>
      <c r="E12" s="33">
        <f t="shared" si="0"/>
        <v>26.14</v>
      </c>
      <c r="F12" s="33">
        <f t="shared" si="0"/>
        <v>102.31</v>
      </c>
      <c r="G12" s="37">
        <f t="shared" si="0"/>
        <v>713</v>
      </c>
      <c r="H12" s="37">
        <f t="shared" si="0"/>
        <v>0.43000000000000005</v>
      </c>
      <c r="I12" s="37">
        <f t="shared" si="0"/>
        <v>0</v>
      </c>
      <c r="J12" s="37">
        <f t="shared" si="0"/>
        <v>4.8000000000000001E-2</v>
      </c>
      <c r="K12" s="37">
        <f t="shared" si="0"/>
        <v>1.92</v>
      </c>
      <c r="L12" s="37">
        <f t="shared" si="0"/>
        <v>145</v>
      </c>
      <c r="M12" s="37">
        <f t="shared" si="0"/>
        <v>405.4</v>
      </c>
      <c r="N12" s="37">
        <f t="shared" si="0"/>
        <v>209.6</v>
      </c>
      <c r="O12" s="37">
        <f t="shared" si="0"/>
        <v>8.73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idden="1">
      <c r="A13" s="35"/>
      <c r="B13" s="35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15.75" thickBot="1">
      <c r="A14" s="150" t="s">
        <v>67</v>
      </c>
      <c r="B14" s="151"/>
      <c r="C14" s="15" t="s">
        <v>39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15.75" customHeight="1">
      <c r="A15" s="135" t="s">
        <v>6</v>
      </c>
      <c r="B15" s="137" t="s">
        <v>0</v>
      </c>
      <c r="C15" s="139" t="s">
        <v>9</v>
      </c>
      <c r="D15" s="141" t="s">
        <v>1</v>
      </c>
      <c r="E15" s="142"/>
      <c r="F15" s="143"/>
      <c r="G15" s="144" t="s">
        <v>5</v>
      </c>
      <c r="H15" s="146" t="s">
        <v>14</v>
      </c>
      <c r="I15" s="142"/>
      <c r="J15" s="142"/>
      <c r="K15" s="147"/>
      <c r="L15" s="132" t="s">
        <v>19</v>
      </c>
      <c r="M15" s="133"/>
      <c r="N15" s="133"/>
      <c r="O15" s="134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1.5" customHeight="1" thickBot="1">
      <c r="A16" s="136"/>
      <c r="B16" s="138"/>
      <c r="C16" s="140"/>
      <c r="D16" s="16" t="s">
        <v>2</v>
      </c>
      <c r="E16" s="16" t="s">
        <v>3</v>
      </c>
      <c r="F16" s="16" t="s">
        <v>4</v>
      </c>
      <c r="G16" s="145"/>
      <c r="H16" s="76" t="s">
        <v>10</v>
      </c>
      <c r="I16" s="74" t="s">
        <v>11</v>
      </c>
      <c r="J16" s="74" t="s">
        <v>12</v>
      </c>
      <c r="K16" s="75" t="s">
        <v>13</v>
      </c>
      <c r="L16" s="76" t="s">
        <v>15</v>
      </c>
      <c r="M16" s="74" t="s">
        <v>16</v>
      </c>
      <c r="N16" s="74" t="s">
        <v>17</v>
      </c>
      <c r="O16" s="20" t="s">
        <v>18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4.5" customHeight="1">
      <c r="A17" s="107" t="s">
        <v>124</v>
      </c>
      <c r="B17" s="21" t="s">
        <v>123</v>
      </c>
      <c r="C17" s="46">
        <v>100</v>
      </c>
      <c r="D17" s="46">
        <v>1.1000000000000001</v>
      </c>
      <c r="E17" s="46">
        <v>7.2</v>
      </c>
      <c r="F17" s="46">
        <v>3.5</v>
      </c>
      <c r="G17" s="46">
        <v>83</v>
      </c>
      <c r="H17" s="47">
        <v>0.04</v>
      </c>
      <c r="I17" s="47">
        <v>12.6</v>
      </c>
      <c r="J17" s="21">
        <v>0</v>
      </c>
      <c r="K17" s="21">
        <v>3.5</v>
      </c>
      <c r="L17" s="21">
        <v>31</v>
      </c>
      <c r="M17" s="21">
        <v>34</v>
      </c>
      <c r="N17" s="21">
        <v>21</v>
      </c>
      <c r="O17" s="22">
        <v>0.7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0.75" customHeight="1">
      <c r="A18" s="104" t="s">
        <v>83</v>
      </c>
      <c r="B18" s="24" t="s">
        <v>84</v>
      </c>
      <c r="C18" s="24">
        <v>250</v>
      </c>
      <c r="D18" s="25">
        <v>6.4</v>
      </c>
      <c r="E18" s="25">
        <v>10.9</v>
      </c>
      <c r="F18" s="25">
        <v>18.149999999999999</v>
      </c>
      <c r="G18" s="26">
        <v>158.25</v>
      </c>
      <c r="H18" s="24">
        <v>0.05</v>
      </c>
      <c r="I18" s="24">
        <v>2.5</v>
      </c>
      <c r="J18" s="24">
        <v>0.01</v>
      </c>
      <c r="K18" s="24">
        <v>0</v>
      </c>
      <c r="L18" s="24">
        <v>41.5</v>
      </c>
      <c r="M18" s="24">
        <v>38.25</v>
      </c>
      <c r="N18" s="24">
        <v>1.8</v>
      </c>
      <c r="O18" s="27">
        <v>5.82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5" customFormat="1">
      <c r="A19" s="104" t="s">
        <v>85</v>
      </c>
      <c r="B19" s="24" t="s">
        <v>133</v>
      </c>
      <c r="C19" s="24">
        <v>100</v>
      </c>
      <c r="D19" s="25">
        <v>17.8</v>
      </c>
      <c r="E19" s="25">
        <v>17.5</v>
      </c>
      <c r="F19" s="25">
        <v>14.3</v>
      </c>
      <c r="G19" s="28">
        <v>286</v>
      </c>
      <c r="H19" s="25">
        <v>0.09</v>
      </c>
      <c r="I19" s="25">
        <v>0</v>
      </c>
      <c r="J19" s="25">
        <v>0.04</v>
      </c>
      <c r="K19" s="25">
        <v>0.5</v>
      </c>
      <c r="L19" s="25">
        <v>39</v>
      </c>
      <c r="M19" s="25">
        <v>85</v>
      </c>
      <c r="N19" s="25">
        <v>26</v>
      </c>
      <c r="O19" s="29">
        <v>2.8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>
      <c r="A20" s="104" t="s">
        <v>86</v>
      </c>
      <c r="B20" s="24" t="s">
        <v>41</v>
      </c>
      <c r="C20" s="24">
        <v>5</v>
      </c>
      <c r="D20" s="25">
        <v>2.5000000000000001E-2</v>
      </c>
      <c r="E20" s="25">
        <v>4.125</v>
      </c>
      <c r="F20" s="25">
        <v>0.04</v>
      </c>
      <c r="G20" s="28">
        <v>37.4</v>
      </c>
      <c r="H20" s="25">
        <v>0</v>
      </c>
      <c r="I20" s="25">
        <v>0</v>
      </c>
      <c r="J20" s="25">
        <v>0.03</v>
      </c>
      <c r="K20" s="25">
        <v>0.05</v>
      </c>
      <c r="L20" s="25">
        <v>0.6</v>
      </c>
      <c r="M20" s="25">
        <v>0.95</v>
      </c>
      <c r="N20" s="25">
        <v>0</v>
      </c>
      <c r="O20" s="29">
        <v>0.01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27.75" customHeight="1">
      <c r="A21" s="104" t="s">
        <v>87</v>
      </c>
      <c r="B21" s="24" t="s">
        <v>42</v>
      </c>
      <c r="C21" s="24">
        <v>200</v>
      </c>
      <c r="D21" s="25">
        <v>5.6</v>
      </c>
      <c r="E21" s="25">
        <v>0.7</v>
      </c>
      <c r="F21" s="25">
        <v>29</v>
      </c>
      <c r="G21" s="28">
        <v>145</v>
      </c>
      <c r="H21" s="25">
        <v>5.7000000000000002E-2</v>
      </c>
      <c r="I21" s="25">
        <v>1.4999999999999999E-2</v>
      </c>
      <c r="J21" s="25">
        <v>0</v>
      </c>
      <c r="K21" s="25">
        <v>0.8</v>
      </c>
      <c r="L21" s="25">
        <v>5.7</v>
      </c>
      <c r="M21" s="25">
        <v>35.700000000000003</v>
      </c>
      <c r="N21" s="25">
        <v>8.1</v>
      </c>
      <c r="O21" s="29">
        <v>0.78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0">
      <c r="A22" s="104" t="s">
        <v>88</v>
      </c>
      <c r="B22" s="24" t="s">
        <v>44</v>
      </c>
      <c r="C22" s="24" t="s">
        <v>45</v>
      </c>
      <c r="D22" s="25">
        <v>0.5</v>
      </c>
      <c r="E22" s="25">
        <v>0</v>
      </c>
      <c r="F22" s="25">
        <v>27</v>
      </c>
      <c r="G22" s="28">
        <v>110</v>
      </c>
      <c r="H22" s="25">
        <v>0.01</v>
      </c>
      <c r="I22" s="25">
        <v>0.5</v>
      </c>
      <c r="J22" s="25">
        <v>0</v>
      </c>
      <c r="K22" s="25">
        <v>0</v>
      </c>
      <c r="L22" s="25">
        <v>28</v>
      </c>
      <c r="M22" s="25">
        <v>19</v>
      </c>
      <c r="N22" s="25">
        <v>7</v>
      </c>
      <c r="O22" s="29">
        <v>1.5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>
      <c r="A23" s="104" t="s">
        <v>89</v>
      </c>
      <c r="B23" s="24" t="s">
        <v>29</v>
      </c>
      <c r="C23" s="30">
        <v>50</v>
      </c>
      <c r="D23" s="26">
        <v>3.8</v>
      </c>
      <c r="E23" s="25">
        <v>0.4</v>
      </c>
      <c r="F23" s="25">
        <v>24.6</v>
      </c>
      <c r="G23" s="28">
        <v>117.5</v>
      </c>
      <c r="H23" s="25">
        <v>5.5E-2</v>
      </c>
      <c r="I23" s="25">
        <v>0</v>
      </c>
      <c r="J23" s="25">
        <v>0</v>
      </c>
      <c r="K23" s="25">
        <v>0.55000000000000004</v>
      </c>
      <c r="L23" s="25">
        <v>10</v>
      </c>
      <c r="M23" s="25">
        <v>32.5</v>
      </c>
      <c r="N23" s="25">
        <v>7</v>
      </c>
      <c r="O23" s="29">
        <v>0.55000000000000004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>
      <c r="A24" s="104" t="s">
        <v>90</v>
      </c>
      <c r="B24" s="24" t="s">
        <v>46</v>
      </c>
      <c r="C24" s="30" t="s">
        <v>37</v>
      </c>
      <c r="D24" s="25">
        <v>1.98</v>
      </c>
      <c r="E24" s="25">
        <v>0.36</v>
      </c>
      <c r="F24" s="25">
        <v>10.02</v>
      </c>
      <c r="G24" s="24">
        <v>52.2</v>
      </c>
      <c r="H24" s="24">
        <v>5.3999999999999999E-2</v>
      </c>
      <c r="I24" s="24">
        <v>0</v>
      </c>
      <c r="J24" s="24">
        <v>0</v>
      </c>
      <c r="K24" s="24">
        <v>0.42</v>
      </c>
      <c r="L24" s="24">
        <v>10.5</v>
      </c>
      <c r="M24" s="24">
        <v>47.4</v>
      </c>
      <c r="N24" s="24">
        <v>14.1</v>
      </c>
      <c r="O24" s="27">
        <v>1.17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ht="15.75" thickBot="1">
      <c r="A25" s="31"/>
      <c r="B25" s="32"/>
      <c r="C25" s="32"/>
      <c r="D25" s="33">
        <f>SUM(SUM(D17:D24))</f>
        <v>37.204999999999991</v>
      </c>
      <c r="E25" s="33">
        <f>SUM(SUM(E17:E24))</f>
        <v>41.185000000000002</v>
      </c>
      <c r="F25" s="33">
        <f>SUM(SUM(F17:F24))</f>
        <v>126.61</v>
      </c>
      <c r="G25" s="33">
        <f>SUM(SUM(G17:G24))</f>
        <v>989.35</v>
      </c>
      <c r="H25" s="33">
        <f t="shared" ref="H25:O25" si="1">SUM(SUM(H17:H24))</f>
        <v>0.35599999999999998</v>
      </c>
      <c r="I25" s="33">
        <f t="shared" si="1"/>
        <v>15.615</v>
      </c>
      <c r="J25" s="33">
        <f t="shared" si="1"/>
        <v>0.08</v>
      </c>
      <c r="K25" s="33">
        <f t="shared" si="1"/>
        <v>5.8199999999999994</v>
      </c>
      <c r="L25" s="33">
        <f t="shared" si="1"/>
        <v>166.3</v>
      </c>
      <c r="M25" s="33">
        <f t="shared" si="1"/>
        <v>292.79999999999995</v>
      </c>
      <c r="N25" s="33">
        <f t="shared" si="1"/>
        <v>85</v>
      </c>
      <c r="O25" s="34">
        <f t="shared" si="1"/>
        <v>13.33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>
      <c r="A26" s="38"/>
      <c r="B26" s="42"/>
      <c r="C26" s="38"/>
      <c r="D26" s="38"/>
      <c r="E26" s="38"/>
      <c r="F26" s="38"/>
      <c r="G26" s="38"/>
      <c r="H26" s="39"/>
      <c r="I26" s="40"/>
      <c r="J26" s="39"/>
      <c r="K26" s="39"/>
      <c r="L26" s="39"/>
      <c r="M26" s="39"/>
      <c r="N26" s="39"/>
      <c r="O26" s="39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>
      <c r="A27" s="38"/>
      <c r="B27" s="38"/>
      <c r="C27" s="38"/>
      <c r="D27" s="38"/>
      <c r="E27" s="38"/>
      <c r="F27" s="38"/>
      <c r="G27" s="38"/>
      <c r="H27" s="39"/>
      <c r="I27" s="40"/>
      <c r="J27" s="39"/>
      <c r="K27" s="39"/>
      <c r="L27" s="39"/>
      <c r="M27" s="39"/>
      <c r="N27" s="39"/>
      <c r="O27" s="39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>
      <c r="A28" s="38"/>
      <c r="B28" s="38"/>
      <c r="C28" s="38"/>
      <c r="D28" s="38"/>
      <c r="E28" s="38"/>
      <c r="F28" s="38"/>
      <c r="G28" s="38"/>
      <c r="H28" s="39"/>
      <c r="I28" s="40"/>
      <c r="J28" s="39"/>
      <c r="K28" s="39"/>
      <c r="L28" s="39"/>
      <c r="M28" s="39"/>
      <c r="N28" s="39"/>
      <c r="O28" s="39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>
      <c r="A29" s="38"/>
      <c r="B29" s="38"/>
      <c r="C29" s="38"/>
      <c r="D29" s="43"/>
      <c r="E29" s="43"/>
      <c r="F29" s="43"/>
      <c r="G29" s="43"/>
      <c r="H29" s="38"/>
      <c r="I29" s="40"/>
      <c r="J29" s="39"/>
      <c r="K29" s="39"/>
      <c r="L29" s="39"/>
      <c r="M29" s="39"/>
      <c r="N29" s="39"/>
      <c r="O29" s="39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>
      <c r="A30" s="38"/>
      <c r="B30" s="38"/>
      <c r="C30" s="38"/>
      <c r="D30" s="44"/>
      <c r="E30" s="44"/>
      <c r="F30" s="44"/>
      <c r="G30" s="44"/>
      <c r="H30" s="39"/>
      <c r="I30" s="40"/>
      <c r="J30" s="39"/>
      <c r="K30" s="39"/>
      <c r="L30" s="39"/>
      <c r="M30" s="39"/>
      <c r="N30" s="39"/>
      <c r="O30" s="39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>
      <c r="A31" s="38"/>
      <c r="B31" s="38"/>
      <c r="C31" s="38"/>
      <c r="D31" s="38"/>
      <c r="E31" s="38"/>
      <c r="F31" s="38"/>
      <c r="G31" s="38"/>
      <c r="H31" s="38"/>
      <c r="I31" s="45"/>
      <c r="J31" s="39"/>
      <c r="K31" s="39"/>
      <c r="L31" s="39"/>
      <c r="M31" s="39"/>
      <c r="N31" s="39"/>
      <c r="O31" s="39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>
      <c r="A32" s="41"/>
      <c r="B32" s="38"/>
      <c r="C32" s="38"/>
      <c r="D32" s="38"/>
      <c r="E32" s="38"/>
      <c r="F32" s="38"/>
      <c r="G32" s="38"/>
      <c r="H32" s="39"/>
      <c r="I32" s="40"/>
      <c r="J32" s="39"/>
      <c r="K32" s="39"/>
      <c r="L32" s="39"/>
      <c r="M32" s="39"/>
      <c r="N32" s="39"/>
      <c r="O32" s="39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89">
      <c r="A33" s="6"/>
      <c r="B33" s="6"/>
      <c r="C33" s="6"/>
      <c r="D33" s="6"/>
      <c r="E33" s="6"/>
      <c r="F33" s="6"/>
      <c r="G33" s="6"/>
      <c r="H33" s="7"/>
      <c r="I33" s="8"/>
      <c r="J33" s="7"/>
      <c r="K33" s="7"/>
      <c r="L33" s="7"/>
      <c r="M33" s="7"/>
      <c r="N33" s="7"/>
      <c r="O33" s="7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89">
      <c r="A34" s="6"/>
      <c r="B34" s="6"/>
      <c r="C34" s="6"/>
      <c r="D34" s="9"/>
      <c r="E34" s="9"/>
      <c r="F34" s="9"/>
      <c r="G34" s="9"/>
      <c r="H34" s="7"/>
      <c r="I34" s="8"/>
      <c r="J34" s="7"/>
      <c r="K34" s="7"/>
      <c r="L34" s="7"/>
      <c r="M34" s="7"/>
      <c r="N34" s="7"/>
      <c r="O34" s="7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89" s="1" customFormat="1">
      <c r="A35" s="9"/>
      <c r="B35" s="6"/>
      <c r="C35" s="6"/>
      <c r="D35" s="10"/>
      <c r="E35" s="10"/>
      <c r="F35" s="10"/>
      <c r="G35" s="10"/>
      <c r="H35" s="7"/>
      <c r="I35" s="7"/>
      <c r="J35" s="7"/>
      <c r="K35" s="7"/>
      <c r="L35" s="7"/>
      <c r="M35" s="7"/>
      <c r="N35" s="7"/>
      <c r="O35" s="7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70"/>
    </row>
    <row r="36" spans="1:89" ht="15.75">
      <c r="A36" s="11"/>
      <c r="B36" s="12"/>
      <c r="C36" s="12"/>
      <c r="D36" s="12"/>
      <c r="E36" s="12"/>
      <c r="F36" s="12"/>
      <c r="G36" s="12"/>
      <c r="H36" s="7"/>
      <c r="I36" s="7"/>
      <c r="J36" s="7"/>
      <c r="K36" s="7"/>
      <c r="L36" s="7"/>
      <c r="M36" s="7"/>
      <c r="N36" s="7"/>
      <c r="O36" s="7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8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8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8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8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8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8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89">
      <c r="A44" s="2"/>
      <c r="B44" s="2"/>
      <c r="C44" s="2"/>
      <c r="D44" s="2"/>
      <c r="E44" s="2"/>
      <c r="F44" s="2"/>
      <c r="G44" s="2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89">
      <c r="A45" s="2"/>
      <c r="B45" s="2"/>
      <c r="C45" s="2"/>
      <c r="D45" s="2"/>
      <c r="E45" s="2"/>
      <c r="F45" s="2"/>
      <c r="G45" s="2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89">
      <c r="A46" s="2"/>
      <c r="B46" s="2"/>
      <c r="C46" s="2"/>
      <c r="D46" s="2"/>
      <c r="E46" s="2"/>
      <c r="F46" s="2"/>
      <c r="G46" s="2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89">
      <c r="A47" s="2"/>
      <c r="B47" s="2"/>
      <c r="C47" s="2"/>
      <c r="D47" s="2"/>
      <c r="E47" s="2"/>
      <c r="F47" s="2"/>
      <c r="G47" s="2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89">
      <c r="A48" s="2"/>
      <c r="B48" s="2"/>
      <c r="C48" s="2"/>
      <c r="D48" s="2"/>
      <c r="E48" s="2"/>
      <c r="F48" s="2"/>
      <c r="G48" s="2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>
      <c r="A49" s="2"/>
      <c r="B49" s="2"/>
      <c r="C49" s="2"/>
      <c r="D49" s="2"/>
      <c r="E49" s="2"/>
      <c r="F49" s="2"/>
      <c r="G49" s="2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>
      <c r="A50" s="2"/>
      <c r="B50" s="2"/>
      <c r="C50" s="2"/>
      <c r="D50" s="2"/>
      <c r="E50" s="2"/>
      <c r="F50" s="2"/>
      <c r="G50" s="2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>
      <c r="A51" s="2"/>
      <c r="B51" s="2"/>
      <c r="C51" s="2"/>
      <c r="D51" s="2"/>
      <c r="E51" s="2"/>
      <c r="F51" s="2"/>
      <c r="G51" s="2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>
      <c r="A52" s="2"/>
      <c r="B52" s="2"/>
      <c r="C52" s="2"/>
      <c r="D52" s="2"/>
      <c r="E52" s="2"/>
      <c r="F52" s="2"/>
      <c r="G52" s="2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>
      <c r="A53" s="2"/>
      <c r="B53" s="2"/>
      <c r="C53" s="2"/>
      <c r="D53" s="2"/>
      <c r="E53" s="2"/>
      <c r="F53" s="2"/>
      <c r="G53" s="2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>
      <c r="A54" s="2"/>
      <c r="B54" s="2"/>
      <c r="C54" s="2"/>
      <c r="D54" s="2"/>
      <c r="E54" s="2"/>
      <c r="F54" s="2"/>
      <c r="G54" s="2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>
      <c r="A55" s="2"/>
      <c r="B55" s="2"/>
      <c r="C55" s="2"/>
      <c r="D55" s="2"/>
      <c r="E55" s="2"/>
      <c r="F55" s="2"/>
      <c r="G55" s="2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>
      <c r="A56" s="2"/>
      <c r="B56" s="2"/>
      <c r="C56" s="2"/>
      <c r="D56" s="2"/>
      <c r="E56" s="2"/>
      <c r="F56" s="2"/>
      <c r="G56" s="2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>
      <c r="A57" s="2"/>
      <c r="B57" s="2"/>
      <c r="C57" s="2"/>
      <c r="D57" s="2"/>
      <c r="E57" s="2"/>
      <c r="F57" s="2"/>
      <c r="G57" s="2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>
      <c r="A58" s="2"/>
      <c r="B58" s="2"/>
      <c r="C58" s="2"/>
      <c r="D58" s="2"/>
      <c r="E58" s="2"/>
      <c r="F58" s="2"/>
      <c r="G58" s="2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>
      <c r="A59" s="2"/>
      <c r="B59" s="2"/>
      <c r="C59" s="2"/>
      <c r="D59" s="2"/>
      <c r="E59" s="2"/>
      <c r="F59" s="2"/>
      <c r="G59" s="2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>
      <c r="A60" s="2"/>
      <c r="B60" s="2"/>
      <c r="C60" s="2"/>
      <c r="D60" s="2"/>
      <c r="E60" s="2"/>
      <c r="F60" s="2"/>
      <c r="G60" s="2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>
      <c r="A61" s="2"/>
      <c r="B61" s="2"/>
      <c r="C61" s="2"/>
      <c r="D61" s="2"/>
      <c r="E61" s="2"/>
      <c r="F61" s="2"/>
      <c r="G61" s="2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>
      <c r="A62" s="2"/>
      <c r="B62" s="2"/>
      <c r="C62" s="2"/>
      <c r="D62" s="2"/>
      <c r="E62" s="2"/>
      <c r="F62" s="2"/>
      <c r="G62" s="2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6:33"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6:33"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6:33"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6:33"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6:33"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6:33"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6:33"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6:33"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6:33"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6:33"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6:33"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6:33"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6:33"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6:33"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6:33"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6:33"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6:33"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6:33"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6:33"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6:33"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6:33"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6:33"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6:33"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6:33"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6:33"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6:33"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6:33"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6:33"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6:33"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6:33"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6:33"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6:33"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6:33"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6:33"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6:33"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6:33"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6:33"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6:33"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6:33"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6:33"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6:33"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6:33"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6:33"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6:33"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6:33"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6:33"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6:33"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6:33"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6:33"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6:33"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6:33"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6:33"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6:33"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6:33"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6:33"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6:33"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6:33"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6:33"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6:33"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6:33"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6:33"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6:33"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6:33"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6:33"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6:33"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6:33"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6:33"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6:33"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6:33"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6:33"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6:33"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6:33"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6:33"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6:33"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spans="16:33"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6:33"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6:33"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  <row r="142" spans="16:33"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</row>
    <row r="143" spans="16:33"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pans="16:33"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16:33"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16:33"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</row>
    <row r="147" spans="16:33"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</row>
    <row r="148" spans="16:33"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</row>
    <row r="149" spans="16:33"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</sheetData>
  <mergeCells count="18">
    <mergeCell ref="C15:C16"/>
    <mergeCell ref="D15:F15"/>
    <mergeCell ref="G15:G16"/>
    <mergeCell ref="H15:K15"/>
    <mergeCell ref="L15:O15"/>
    <mergeCell ref="A1:B1"/>
    <mergeCell ref="A2:B2"/>
    <mergeCell ref="A3:B3"/>
    <mergeCell ref="A14:B14"/>
    <mergeCell ref="A15:A16"/>
    <mergeCell ref="B15:B16"/>
    <mergeCell ref="L4:O4"/>
    <mergeCell ref="A4:A5"/>
    <mergeCell ref="B4:B5"/>
    <mergeCell ref="C4:C5"/>
    <mergeCell ref="D4:F4"/>
    <mergeCell ref="G4:G5"/>
    <mergeCell ref="H4:K4"/>
  </mergeCells>
  <phoneticPr fontId="5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K31" sqref="K31"/>
    </sheetView>
  </sheetViews>
  <sheetFormatPr defaultRowHeight="15"/>
  <cols>
    <col min="1" max="1" width="11.85546875" customWidth="1"/>
    <col min="2" max="2" width="24.140625" customWidth="1"/>
    <col min="3" max="3" width="8.5703125" customWidth="1"/>
    <col min="4" max="5" width="5.85546875" customWidth="1"/>
    <col min="6" max="6" width="7.28515625" customWidth="1"/>
    <col min="7" max="7" width="15.28515625" customWidth="1"/>
    <col min="8" max="8" width="6.140625" customWidth="1"/>
    <col min="9" max="9" width="5.85546875" customWidth="1"/>
    <col min="10" max="11" width="6.42578125" customWidth="1"/>
    <col min="12" max="12" width="7.28515625" customWidth="1"/>
    <col min="13" max="14" width="7" customWidth="1"/>
    <col min="15" max="15" width="5.85546875" customWidth="1"/>
  </cols>
  <sheetData>
    <row r="1" spans="1:15">
      <c r="A1" s="152" t="s">
        <v>23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2" t="s">
        <v>25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customHeight="1" thickBot="1">
      <c r="A3" s="153" t="s">
        <v>78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27.75" customHeight="1">
      <c r="A4" s="135" t="s">
        <v>6</v>
      </c>
      <c r="B4" s="137" t="s">
        <v>0</v>
      </c>
      <c r="C4" s="139" t="s">
        <v>9</v>
      </c>
      <c r="D4" s="141" t="s">
        <v>1</v>
      </c>
      <c r="E4" s="142"/>
      <c r="F4" s="143"/>
      <c r="G4" s="144" t="s">
        <v>120</v>
      </c>
      <c r="H4" s="146" t="s">
        <v>14</v>
      </c>
      <c r="I4" s="142"/>
      <c r="J4" s="142"/>
      <c r="K4" s="147"/>
      <c r="L4" s="132" t="s">
        <v>19</v>
      </c>
      <c r="M4" s="133"/>
      <c r="N4" s="133"/>
      <c r="O4" s="134"/>
    </row>
    <row r="5" spans="1:15" ht="15.75" thickBot="1">
      <c r="A5" s="136"/>
      <c r="B5" s="138"/>
      <c r="C5" s="140"/>
      <c r="D5" s="16" t="s">
        <v>2</v>
      </c>
      <c r="E5" s="16" t="s">
        <v>3</v>
      </c>
      <c r="F5" s="16" t="s">
        <v>4</v>
      </c>
      <c r="G5" s="145"/>
      <c r="H5" s="17" t="s">
        <v>10</v>
      </c>
      <c r="I5" s="18" t="s">
        <v>11</v>
      </c>
      <c r="J5" s="18" t="s">
        <v>12</v>
      </c>
      <c r="K5" s="19" t="s">
        <v>13</v>
      </c>
      <c r="L5" s="17" t="s">
        <v>15</v>
      </c>
      <c r="M5" s="18" t="s">
        <v>16</v>
      </c>
      <c r="N5" s="18" t="s">
        <v>17</v>
      </c>
      <c r="O5" s="20" t="s">
        <v>18</v>
      </c>
    </row>
    <row r="6" spans="1:15" ht="15" customHeight="1">
      <c r="A6" s="103" t="s">
        <v>121</v>
      </c>
      <c r="B6" s="24" t="s">
        <v>122</v>
      </c>
      <c r="C6" s="21">
        <v>200</v>
      </c>
      <c r="D6" s="21">
        <v>21.96</v>
      </c>
      <c r="E6" s="21">
        <v>20.84</v>
      </c>
      <c r="F6" s="21">
        <v>18.84</v>
      </c>
      <c r="G6" s="21">
        <v>351</v>
      </c>
      <c r="H6" s="21">
        <v>0.17</v>
      </c>
      <c r="I6" s="21">
        <v>10.37</v>
      </c>
      <c r="J6" s="21">
        <v>0.02</v>
      </c>
      <c r="K6" s="21"/>
      <c r="L6" s="21">
        <v>35.99</v>
      </c>
      <c r="M6" s="21">
        <v>250.36</v>
      </c>
      <c r="N6" s="21">
        <v>48.15</v>
      </c>
      <c r="O6" s="22">
        <v>3.78</v>
      </c>
    </row>
    <row r="7" spans="1:15" ht="15.75" thickBot="1">
      <c r="A7" s="104" t="s">
        <v>135</v>
      </c>
      <c r="B7" s="24" t="s">
        <v>136</v>
      </c>
      <c r="C7" s="24">
        <v>40</v>
      </c>
      <c r="D7" s="25">
        <v>5.0999999999999996</v>
      </c>
      <c r="E7" s="25">
        <v>2.2999999999999998</v>
      </c>
      <c r="F7" s="25">
        <v>0.3</v>
      </c>
      <c r="G7" s="26">
        <v>63</v>
      </c>
      <c r="H7" s="24">
        <v>0</v>
      </c>
      <c r="I7" s="24">
        <v>0</v>
      </c>
      <c r="J7" s="24">
        <v>0</v>
      </c>
      <c r="K7" s="24">
        <v>0</v>
      </c>
      <c r="L7" s="24">
        <v>22</v>
      </c>
      <c r="M7" s="24">
        <v>0</v>
      </c>
      <c r="N7" s="24">
        <v>5</v>
      </c>
      <c r="O7" s="27">
        <v>1</v>
      </c>
    </row>
    <row r="8" spans="1:15">
      <c r="A8" s="105" t="s">
        <v>142</v>
      </c>
      <c r="B8" s="21" t="s">
        <v>143</v>
      </c>
      <c r="C8" s="46">
        <v>100</v>
      </c>
      <c r="D8" s="46">
        <v>1.6</v>
      </c>
      <c r="E8" s="46">
        <v>10.1</v>
      </c>
      <c r="F8" s="46">
        <v>8.6999999999999993</v>
      </c>
      <c r="G8" s="46">
        <v>116</v>
      </c>
      <c r="H8" s="47">
        <v>0</v>
      </c>
      <c r="I8" s="47">
        <v>5</v>
      </c>
      <c r="J8" s="21">
        <v>0</v>
      </c>
      <c r="K8" s="21">
        <v>0</v>
      </c>
      <c r="L8" s="21">
        <v>23</v>
      </c>
      <c r="M8" s="21">
        <v>0</v>
      </c>
      <c r="N8" s="21">
        <v>13</v>
      </c>
      <c r="O8" s="22">
        <v>0.5</v>
      </c>
    </row>
    <row r="9" spans="1:15">
      <c r="A9" s="104" t="s">
        <v>81</v>
      </c>
      <c r="B9" s="24" t="s">
        <v>29</v>
      </c>
      <c r="C9" s="24">
        <v>40</v>
      </c>
      <c r="D9" s="25">
        <v>2.64</v>
      </c>
      <c r="E9" s="25">
        <v>0.44</v>
      </c>
      <c r="F9" s="25">
        <v>15.04</v>
      </c>
      <c r="G9" s="28">
        <v>76</v>
      </c>
      <c r="H9" s="25">
        <v>0.08</v>
      </c>
      <c r="I9" s="25">
        <v>0</v>
      </c>
      <c r="J9" s="25">
        <v>0</v>
      </c>
      <c r="K9" s="25">
        <v>0</v>
      </c>
      <c r="L9" s="25">
        <v>9.6</v>
      </c>
      <c r="M9" s="25">
        <v>44.8</v>
      </c>
      <c r="N9" s="25">
        <v>15.2</v>
      </c>
      <c r="O9" s="29">
        <v>0.84</v>
      </c>
    </row>
    <row r="10" spans="1:15">
      <c r="A10" s="104" t="s">
        <v>92</v>
      </c>
      <c r="B10" s="24" t="s">
        <v>24</v>
      </c>
      <c r="C10" s="30" t="s">
        <v>27</v>
      </c>
      <c r="D10" s="25">
        <v>0</v>
      </c>
      <c r="E10" s="25">
        <v>0</v>
      </c>
      <c r="F10" s="25">
        <v>14.6</v>
      </c>
      <c r="G10" s="24">
        <v>81</v>
      </c>
      <c r="H10" s="24">
        <v>0</v>
      </c>
      <c r="I10" s="24">
        <v>0.1</v>
      </c>
      <c r="J10" s="24">
        <v>0</v>
      </c>
      <c r="K10" s="24">
        <v>0</v>
      </c>
      <c r="L10" s="24">
        <v>5.35</v>
      </c>
      <c r="M10" s="24">
        <v>8.2100000000000009</v>
      </c>
      <c r="N10" s="24">
        <v>4.4000000000000004</v>
      </c>
      <c r="O10" s="27">
        <v>0.83</v>
      </c>
    </row>
    <row r="11" spans="1:15" ht="12.75" customHeight="1" thickBot="1">
      <c r="A11" s="55"/>
      <c r="B11" s="56"/>
      <c r="C11" s="56"/>
      <c r="D11" s="50">
        <f>SUM(D4:D10)</f>
        <v>31.300000000000004</v>
      </c>
      <c r="E11" s="50">
        <f t="shared" ref="E11:O11" si="0">SUM(E4:E10)</f>
        <v>33.68</v>
      </c>
      <c r="F11" s="50">
        <f t="shared" si="0"/>
        <v>57.48</v>
      </c>
      <c r="G11" s="50">
        <f t="shared" si="0"/>
        <v>687</v>
      </c>
      <c r="H11" s="50">
        <f t="shared" si="0"/>
        <v>0.25</v>
      </c>
      <c r="I11" s="50">
        <f t="shared" si="0"/>
        <v>15.469999999999999</v>
      </c>
      <c r="J11" s="50">
        <f t="shared" si="0"/>
        <v>0.02</v>
      </c>
      <c r="K11" s="50">
        <f t="shared" si="0"/>
        <v>0</v>
      </c>
      <c r="L11" s="50">
        <f t="shared" si="0"/>
        <v>95.94</v>
      </c>
      <c r="M11" s="50">
        <f t="shared" si="0"/>
        <v>303.37</v>
      </c>
      <c r="N11" s="50">
        <f t="shared" si="0"/>
        <v>85.750000000000014</v>
      </c>
      <c r="O11" s="51">
        <f t="shared" si="0"/>
        <v>6.9499999999999993</v>
      </c>
    </row>
    <row r="12" spans="1:15" ht="4.5" hidden="1" customHeight="1">
      <c r="A12" s="31"/>
      <c r="B12" s="32"/>
      <c r="C12" s="32"/>
      <c r="D12" s="33">
        <f t="shared" ref="D12:O12" si="1">SUM(D6:D11)</f>
        <v>62.600000000000009</v>
      </c>
      <c r="E12" s="33">
        <f t="shared" si="1"/>
        <v>67.36</v>
      </c>
      <c r="F12" s="33">
        <f t="shared" si="1"/>
        <v>114.96</v>
      </c>
      <c r="G12" s="33">
        <f t="shared" si="1"/>
        <v>1374</v>
      </c>
      <c r="H12" s="37">
        <f t="shared" si="1"/>
        <v>0.5</v>
      </c>
      <c r="I12" s="37">
        <f t="shared" si="1"/>
        <v>30.939999999999998</v>
      </c>
      <c r="J12" s="37">
        <f t="shared" si="1"/>
        <v>0.04</v>
      </c>
      <c r="K12" s="37">
        <f t="shared" si="1"/>
        <v>0</v>
      </c>
      <c r="L12" s="37">
        <f t="shared" si="1"/>
        <v>191.88</v>
      </c>
      <c r="M12" s="37">
        <f t="shared" si="1"/>
        <v>606.74</v>
      </c>
      <c r="N12" s="37">
        <f t="shared" si="1"/>
        <v>171.50000000000003</v>
      </c>
      <c r="O12" s="37">
        <f t="shared" si="1"/>
        <v>13.899999999999999</v>
      </c>
    </row>
    <row r="13" spans="1:15" ht="15" hidden="1" customHeight="1">
      <c r="A13" s="35"/>
      <c r="B13" s="35"/>
      <c r="C13" s="35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</row>
    <row r="14" spans="1:15" ht="4.5" hidden="1" customHeight="1">
      <c r="A14" s="35"/>
      <c r="B14" s="35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15" customHeight="1" thickBot="1">
      <c r="A15" s="153" t="s">
        <v>78</v>
      </c>
      <c r="B15" s="153"/>
      <c r="C15" t="s">
        <v>49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5.75" customHeight="1">
      <c r="A16" s="157" t="s">
        <v>6</v>
      </c>
      <c r="B16" s="154" t="s">
        <v>0</v>
      </c>
      <c r="C16" s="154" t="s">
        <v>9</v>
      </c>
      <c r="D16" s="154" t="s">
        <v>1</v>
      </c>
      <c r="E16" s="154"/>
      <c r="F16" s="154"/>
      <c r="G16" s="144" t="s">
        <v>120</v>
      </c>
      <c r="H16" s="154" t="s">
        <v>14</v>
      </c>
      <c r="I16" s="154"/>
      <c r="J16" s="154"/>
      <c r="K16" s="154"/>
      <c r="L16" s="155" t="s">
        <v>19</v>
      </c>
      <c r="M16" s="155"/>
      <c r="N16" s="155"/>
      <c r="O16" s="156"/>
    </row>
    <row r="17" spans="1:15" ht="19.5" customHeight="1" thickBot="1">
      <c r="A17" s="158"/>
      <c r="B17" s="159"/>
      <c r="C17" s="159"/>
      <c r="D17" s="16" t="s">
        <v>2</v>
      </c>
      <c r="E17" s="16" t="s">
        <v>3</v>
      </c>
      <c r="F17" s="16" t="s">
        <v>4</v>
      </c>
      <c r="G17" s="145"/>
      <c r="H17" s="102" t="s">
        <v>10</v>
      </c>
      <c r="I17" s="102" t="s">
        <v>11</v>
      </c>
      <c r="J17" s="102" t="s">
        <v>12</v>
      </c>
      <c r="K17" s="102" t="s">
        <v>13</v>
      </c>
      <c r="L17" s="102" t="s">
        <v>15</v>
      </c>
      <c r="M17" s="102" t="s">
        <v>16</v>
      </c>
      <c r="N17" s="102" t="s">
        <v>17</v>
      </c>
      <c r="O17" s="20" t="s">
        <v>18</v>
      </c>
    </row>
    <row r="18" spans="1:15" ht="45">
      <c r="A18" s="107" t="s">
        <v>126</v>
      </c>
      <c r="B18" s="21" t="s">
        <v>127</v>
      </c>
      <c r="C18" s="46">
        <v>100</v>
      </c>
      <c r="D18" s="46">
        <v>2.2999999999999998</v>
      </c>
      <c r="E18" s="46">
        <v>11</v>
      </c>
      <c r="F18" s="46">
        <v>3.9</v>
      </c>
      <c r="G18" s="46">
        <v>124</v>
      </c>
      <c r="H18" s="47">
        <v>0.04</v>
      </c>
      <c r="I18" s="47">
        <v>22</v>
      </c>
      <c r="J18" s="21">
        <v>0.14000000000000001</v>
      </c>
      <c r="K18" s="21">
        <v>4.7</v>
      </c>
      <c r="L18" s="21">
        <v>36</v>
      </c>
      <c r="M18" s="21">
        <v>45</v>
      </c>
      <c r="N18" s="21">
        <v>17</v>
      </c>
      <c r="O18" s="22">
        <v>0.8</v>
      </c>
    </row>
    <row r="19" spans="1:15" ht="30">
      <c r="A19" s="104" t="s">
        <v>104</v>
      </c>
      <c r="B19" s="24" t="s">
        <v>61</v>
      </c>
      <c r="C19" s="26">
        <v>250</v>
      </c>
      <c r="D19" s="25">
        <v>2.1</v>
      </c>
      <c r="E19" s="25">
        <v>5.0999999999999996</v>
      </c>
      <c r="F19" s="25">
        <v>14.55</v>
      </c>
      <c r="G19" s="24">
        <v>112.5</v>
      </c>
      <c r="H19" s="24">
        <v>5.5E-2</v>
      </c>
      <c r="I19" s="24">
        <v>9.9499999999999993</v>
      </c>
      <c r="J19" s="24">
        <v>0</v>
      </c>
      <c r="K19" s="24">
        <v>2.4</v>
      </c>
      <c r="L19" s="24">
        <v>26.25</v>
      </c>
      <c r="M19" s="24">
        <v>67</v>
      </c>
      <c r="N19" s="24">
        <v>19.5</v>
      </c>
      <c r="O19" s="27">
        <v>0.7</v>
      </c>
    </row>
    <row r="20" spans="1:15">
      <c r="A20" s="104" t="s">
        <v>105</v>
      </c>
      <c r="B20" s="24" t="s">
        <v>62</v>
      </c>
      <c r="C20" s="26">
        <v>200</v>
      </c>
      <c r="D20" s="25">
        <v>17</v>
      </c>
      <c r="E20" s="25">
        <v>16.600000000000001</v>
      </c>
      <c r="F20" s="25">
        <v>8</v>
      </c>
      <c r="G20" s="24">
        <v>250</v>
      </c>
      <c r="H20" s="24">
        <v>0.08</v>
      </c>
      <c r="I20" s="24">
        <v>24.8</v>
      </c>
      <c r="J20" s="24">
        <v>0.04</v>
      </c>
      <c r="K20" s="24">
        <v>0.6</v>
      </c>
      <c r="L20" s="24">
        <v>68</v>
      </c>
      <c r="M20" s="24">
        <v>42</v>
      </c>
      <c r="N20" s="24">
        <v>206</v>
      </c>
      <c r="O20" s="27">
        <v>3</v>
      </c>
    </row>
    <row r="21" spans="1:15">
      <c r="A21" s="104" t="s">
        <v>106</v>
      </c>
      <c r="B21" s="24" t="s">
        <v>63</v>
      </c>
      <c r="C21" s="26">
        <v>200</v>
      </c>
      <c r="D21" s="25">
        <v>0</v>
      </c>
      <c r="E21" s="25">
        <v>0</v>
      </c>
      <c r="F21" s="25">
        <v>18.399999999999999</v>
      </c>
      <c r="G21" s="24">
        <v>74</v>
      </c>
      <c r="H21" s="24">
        <v>0.3</v>
      </c>
      <c r="I21" s="24">
        <v>20</v>
      </c>
      <c r="J21" s="24">
        <v>0.12</v>
      </c>
      <c r="K21" s="24">
        <v>2.2999999999999998</v>
      </c>
      <c r="L21" s="24">
        <v>0</v>
      </c>
      <c r="M21" s="24">
        <v>0</v>
      </c>
      <c r="N21" s="24">
        <v>0</v>
      </c>
      <c r="O21" s="27">
        <v>0</v>
      </c>
    </row>
    <row r="22" spans="1:15">
      <c r="A22" s="104" t="s">
        <v>89</v>
      </c>
      <c r="B22" s="24" t="s">
        <v>29</v>
      </c>
      <c r="C22" s="30" t="s">
        <v>65</v>
      </c>
      <c r="D22" s="26">
        <v>6.08</v>
      </c>
      <c r="E22" s="25">
        <v>0.64</v>
      </c>
      <c r="F22" s="25">
        <v>39.36</v>
      </c>
      <c r="G22" s="28">
        <v>188</v>
      </c>
      <c r="H22" s="25">
        <v>8.7999999999999995E-2</v>
      </c>
      <c r="I22" s="25">
        <v>0</v>
      </c>
      <c r="J22" s="25">
        <v>0</v>
      </c>
      <c r="K22" s="25">
        <v>0.88</v>
      </c>
      <c r="L22" s="25">
        <v>16</v>
      </c>
      <c r="M22" s="25">
        <v>52</v>
      </c>
      <c r="N22" s="25">
        <v>11.2</v>
      </c>
      <c r="O22" s="29">
        <v>0.77</v>
      </c>
    </row>
    <row r="23" spans="1:15">
      <c r="A23" s="104" t="s">
        <v>90</v>
      </c>
      <c r="B23" s="24" t="s">
        <v>46</v>
      </c>
      <c r="C23" s="30" t="s">
        <v>64</v>
      </c>
      <c r="D23" s="25">
        <v>3.96</v>
      </c>
      <c r="E23" s="25">
        <v>0.72</v>
      </c>
      <c r="F23" s="25">
        <v>19.920000000000002</v>
      </c>
      <c r="G23" s="24">
        <v>104.4</v>
      </c>
      <c r="H23" s="24">
        <v>0.1</v>
      </c>
      <c r="I23" s="24">
        <v>0</v>
      </c>
      <c r="J23" s="24">
        <v>0</v>
      </c>
      <c r="K23" s="24">
        <v>0.84</v>
      </c>
      <c r="L23" s="24">
        <v>21</v>
      </c>
      <c r="M23" s="24">
        <v>27.96</v>
      </c>
      <c r="N23" s="24">
        <v>94.8</v>
      </c>
      <c r="O23" s="27">
        <v>2.34</v>
      </c>
    </row>
    <row r="24" spans="1:15" ht="15.75" thickBot="1">
      <c r="A24" s="55"/>
      <c r="B24" s="56"/>
      <c r="C24" s="56"/>
      <c r="D24" s="50">
        <f t="shared" ref="D24:O24" si="2">SUM(D18:D23)</f>
        <v>31.439999999999998</v>
      </c>
      <c r="E24" s="50">
        <f t="shared" si="2"/>
        <v>34.06</v>
      </c>
      <c r="F24" s="50">
        <f t="shared" si="2"/>
        <v>104.13</v>
      </c>
      <c r="G24" s="50">
        <f t="shared" si="2"/>
        <v>852.9</v>
      </c>
      <c r="H24" s="50">
        <f t="shared" si="2"/>
        <v>0.66299999999999992</v>
      </c>
      <c r="I24" s="50">
        <f t="shared" si="2"/>
        <v>76.75</v>
      </c>
      <c r="J24" s="50">
        <f t="shared" si="2"/>
        <v>0.30000000000000004</v>
      </c>
      <c r="K24" s="50">
        <f t="shared" si="2"/>
        <v>11.72</v>
      </c>
      <c r="L24" s="50">
        <f t="shared" si="2"/>
        <v>167.25</v>
      </c>
      <c r="M24" s="50">
        <f t="shared" si="2"/>
        <v>233.96</v>
      </c>
      <c r="N24" s="50">
        <f t="shared" si="2"/>
        <v>348.5</v>
      </c>
      <c r="O24" s="51">
        <f t="shared" si="2"/>
        <v>7.6099999999999994</v>
      </c>
    </row>
    <row r="25" spans="1: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</sheetData>
  <mergeCells count="18">
    <mergeCell ref="L4:O4"/>
    <mergeCell ref="A4:A5"/>
    <mergeCell ref="B4:B5"/>
    <mergeCell ref="C4:C5"/>
    <mergeCell ref="D4:F4"/>
    <mergeCell ref="G4:G5"/>
    <mergeCell ref="H4:K4"/>
    <mergeCell ref="A1:B1"/>
    <mergeCell ref="A2:B2"/>
    <mergeCell ref="A3:B3"/>
    <mergeCell ref="A15:B15"/>
    <mergeCell ref="A16:A17"/>
    <mergeCell ref="B16:B17"/>
    <mergeCell ref="C16:C17"/>
    <mergeCell ref="D16:F16"/>
    <mergeCell ref="G16:G17"/>
    <mergeCell ref="H16:K16"/>
    <mergeCell ref="L16:O16"/>
  </mergeCells>
  <phoneticPr fontId="5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5"/>
  <sheetViews>
    <sheetView topLeftCell="A4" workbookViewId="0">
      <selection activeCell="A17" sqref="A17:O17"/>
    </sheetView>
  </sheetViews>
  <sheetFormatPr defaultRowHeight="15"/>
  <cols>
    <col min="1" max="1" width="11.140625" customWidth="1"/>
    <col min="2" max="2" width="20.140625" customWidth="1"/>
    <col min="3" max="3" width="8.42578125" customWidth="1"/>
    <col min="4" max="4" width="6.85546875" customWidth="1"/>
    <col min="5" max="5" width="7.7109375" customWidth="1"/>
    <col min="6" max="6" width="7.42578125" customWidth="1"/>
    <col min="7" max="7" width="8" customWidth="1"/>
    <col min="8" max="8" width="7.140625" customWidth="1"/>
    <col min="9" max="9" width="7.85546875" customWidth="1"/>
    <col min="10" max="10" width="6.7109375" customWidth="1"/>
    <col min="11" max="11" width="7" customWidth="1"/>
    <col min="12" max="12" width="8.28515625" customWidth="1"/>
    <col min="14" max="14" width="8.42578125" customWidth="1"/>
    <col min="15" max="15" width="6.5703125" customWidth="1"/>
  </cols>
  <sheetData>
    <row r="1" spans="1:15">
      <c r="A1" s="148" t="s">
        <v>7</v>
      </c>
      <c r="B1" s="149"/>
      <c r="C1" s="15" t="s">
        <v>125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48" t="s">
        <v>8</v>
      </c>
      <c r="B2" s="14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thickBot="1">
      <c r="A3" s="150" t="s">
        <v>26</v>
      </c>
      <c r="B3" s="151"/>
      <c r="C3" s="15" t="s">
        <v>38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35" t="s">
        <v>6</v>
      </c>
      <c r="B4" s="137" t="s">
        <v>0</v>
      </c>
      <c r="C4" s="139" t="s">
        <v>9</v>
      </c>
      <c r="D4" s="141" t="s">
        <v>1</v>
      </c>
      <c r="E4" s="142"/>
      <c r="F4" s="143"/>
      <c r="G4" s="144" t="s">
        <v>5</v>
      </c>
      <c r="H4" s="146" t="s">
        <v>14</v>
      </c>
      <c r="I4" s="142"/>
      <c r="J4" s="142"/>
      <c r="K4" s="147"/>
      <c r="L4" s="132" t="s">
        <v>19</v>
      </c>
      <c r="M4" s="133"/>
      <c r="N4" s="133"/>
      <c r="O4" s="134"/>
    </row>
    <row r="5" spans="1:15" ht="15.75" thickBot="1">
      <c r="A5" s="136"/>
      <c r="B5" s="138"/>
      <c r="C5" s="140"/>
      <c r="D5" s="16" t="s">
        <v>2</v>
      </c>
      <c r="E5" s="16" t="s">
        <v>3</v>
      </c>
      <c r="F5" s="16" t="s">
        <v>4</v>
      </c>
      <c r="G5" s="145"/>
      <c r="H5" s="76" t="s">
        <v>10</v>
      </c>
      <c r="I5" s="74" t="s">
        <v>11</v>
      </c>
      <c r="J5" s="74" t="s">
        <v>12</v>
      </c>
      <c r="K5" s="75" t="s">
        <v>13</v>
      </c>
      <c r="L5" s="76" t="s">
        <v>15</v>
      </c>
      <c r="M5" s="74" t="s">
        <v>16</v>
      </c>
      <c r="N5" s="74" t="s">
        <v>17</v>
      </c>
      <c r="O5" s="20" t="s">
        <v>18</v>
      </c>
    </row>
    <row r="6" spans="1:15" ht="30">
      <c r="A6" s="103" t="s">
        <v>86</v>
      </c>
      <c r="B6" s="21" t="s">
        <v>33</v>
      </c>
      <c r="C6" s="125" t="s">
        <v>34</v>
      </c>
      <c r="D6" s="62">
        <v>0.05</v>
      </c>
      <c r="E6" s="62">
        <v>8.25</v>
      </c>
      <c r="F6" s="62">
        <v>0.08</v>
      </c>
      <c r="G6" s="21">
        <v>74.8</v>
      </c>
      <c r="H6" s="21">
        <v>0</v>
      </c>
      <c r="I6" s="21">
        <v>0</v>
      </c>
      <c r="J6" s="21">
        <v>5.8999999999999997E-2</v>
      </c>
      <c r="K6" s="21">
        <v>0.1</v>
      </c>
      <c r="L6" s="21">
        <v>1.2</v>
      </c>
      <c r="M6" s="21">
        <v>1.9</v>
      </c>
      <c r="N6" s="21">
        <v>0</v>
      </c>
      <c r="O6" s="22">
        <v>0.02</v>
      </c>
    </row>
    <row r="7" spans="1:15" ht="30">
      <c r="A7" s="122" t="s">
        <v>79</v>
      </c>
      <c r="B7" s="72" t="s">
        <v>28</v>
      </c>
      <c r="C7" s="72">
        <v>150</v>
      </c>
      <c r="D7" s="72">
        <v>6.92</v>
      </c>
      <c r="E7" s="72">
        <v>7.85</v>
      </c>
      <c r="F7" s="72">
        <v>33.340000000000003</v>
      </c>
      <c r="G7" s="72">
        <v>253</v>
      </c>
      <c r="H7" s="72">
        <v>0.2</v>
      </c>
      <c r="I7" s="72">
        <v>0</v>
      </c>
      <c r="J7" s="72">
        <v>0.04</v>
      </c>
      <c r="K7" s="72">
        <v>0.6</v>
      </c>
      <c r="L7" s="72">
        <v>26.25</v>
      </c>
      <c r="M7" s="72">
        <v>202.65</v>
      </c>
      <c r="N7" s="72">
        <v>135.30000000000001</v>
      </c>
      <c r="O7" s="73">
        <v>4.55</v>
      </c>
    </row>
    <row r="8" spans="1:15" ht="29.25" customHeight="1" thickBot="1">
      <c r="A8" s="104" t="s">
        <v>80</v>
      </c>
      <c r="B8" s="24" t="s">
        <v>134</v>
      </c>
      <c r="C8" s="24">
        <v>80</v>
      </c>
      <c r="D8" s="25">
        <v>10.9</v>
      </c>
      <c r="E8" s="25">
        <v>12.8</v>
      </c>
      <c r="F8" s="25">
        <v>2.8</v>
      </c>
      <c r="G8" s="26">
        <v>118.4</v>
      </c>
      <c r="H8" s="24">
        <v>0.05</v>
      </c>
      <c r="I8" s="24">
        <v>0</v>
      </c>
      <c r="J8" s="24">
        <v>0.01</v>
      </c>
      <c r="K8" s="24">
        <v>0</v>
      </c>
      <c r="L8" s="24">
        <v>71</v>
      </c>
      <c r="M8" s="24">
        <v>21.2</v>
      </c>
      <c r="N8" s="24">
        <v>13.6</v>
      </c>
      <c r="O8" s="27">
        <v>1.28</v>
      </c>
    </row>
    <row r="9" spans="1:15" ht="30.75" customHeight="1">
      <c r="A9" s="105" t="s">
        <v>142</v>
      </c>
      <c r="B9" s="21" t="s">
        <v>143</v>
      </c>
      <c r="C9" s="46">
        <v>80</v>
      </c>
      <c r="D9" s="46">
        <v>1.28</v>
      </c>
      <c r="E9" s="46">
        <v>8.08</v>
      </c>
      <c r="F9" s="46">
        <v>6.96</v>
      </c>
      <c r="G9" s="46">
        <v>102</v>
      </c>
      <c r="H9" s="47">
        <v>2.4E-2</v>
      </c>
      <c r="I9" s="47">
        <v>4</v>
      </c>
      <c r="J9" s="21">
        <v>0</v>
      </c>
      <c r="K9" s="21">
        <v>12</v>
      </c>
      <c r="L9" s="21">
        <v>18.399999999999999</v>
      </c>
      <c r="M9" s="21">
        <v>8.4</v>
      </c>
      <c r="N9" s="21">
        <v>10.4</v>
      </c>
      <c r="O9" s="22">
        <v>0.4</v>
      </c>
    </row>
    <row r="10" spans="1:15" ht="17.25" customHeight="1">
      <c r="A10" s="104" t="s">
        <v>81</v>
      </c>
      <c r="B10" s="24" t="s">
        <v>29</v>
      </c>
      <c r="C10" s="24">
        <v>60</v>
      </c>
      <c r="D10" s="25">
        <v>4.5599999999999996</v>
      </c>
      <c r="E10" s="25">
        <v>0.48</v>
      </c>
      <c r="F10" s="25">
        <v>29.52</v>
      </c>
      <c r="G10" s="28">
        <v>141</v>
      </c>
      <c r="H10" s="25">
        <v>6.6000000000000003E-2</v>
      </c>
      <c r="I10" s="25">
        <v>0</v>
      </c>
      <c r="J10" s="25">
        <v>0</v>
      </c>
      <c r="K10" s="25">
        <v>0.66</v>
      </c>
      <c r="L10" s="25">
        <v>12</v>
      </c>
      <c r="M10" s="25">
        <v>39</v>
      </c>
      <c r="N10" s="25">
        <v>8.4</v>
      </c>
      <c r="O10" s="29">
        <v>0.66</v>
      </c>
    </row>
    <row r="11" spans="1:15" ht="15.75" customHeight="1">
      <c r="A11" s="104" t="s">
        <v>82</v>
      </c>
      <c r="B11" s="24" t="s">
        <v>117</v>
      </c>
      <c r="C11" s="30" t="s">
        <v>27</v>
      </c>
      <c r="D11" s="25">
        <v>0</v>
      </c>
      <c r="E11" s="25">
        <v>0</v>
      </c>
      <c r="F11" s="25">
        <v>14.6</v>
      </c>
      <c r="G11" s="24">
        <v>81</v>
      </c>
      <c r="H11" s="24">
        <v>0</v>
      </c>
      <c r="I11" s="24">
        <v>0.1</v>
      </c>
      <c r="J11" s="24">
        <v>0</v>
      </c>
      <c r="K11" s="24">
        <v>0</v>
      </c>
      <c r="L11" s="24">
        <v>5.35</v>
      </c>
      <c r="M11" s="24">
        <v>8.2100000000000009</v>
      </c>
      <c r="N11" s="24">
        <v>4.4000000000000004</v>
      </c>
      <c r="O11" s="27">
        <v>0.83</v>
      </c>
    </row>
    <row r="12" spans="1:15" ht="15.75" thickBot="1">
      <c r="A12" s="31"/>
      <c r="B12" s="32"/>
      <c r="C12" s="32"/>
      <c r="D12" s="33">
        <f t="shared" ref="D12:O12" si="0">SUM(SUM(D7:D11))</f>
        <v>23.66</v>
      </c>
      <c r="E12" s="33">
        <f t="shared" si="0"/>
        <v>29.209999999999997</v>
      </c>
      <c r="F12" s="33">
        <f t="shared" si="0"/>
        <v>87.22</v>
      </c>
      <c r="G12" s="33">
        <f t="shared" si="0"/>
        <v>695.4</v>
      </c>
      <c r="H12" s="33">
        <f t="shared" si="0"/>
        <v>0.34</v>
      </c>
      <c r="I12" s="33">
        <f t="shared" si="0"/>
        <v>4.0999999999999996</v>
      </c>
      <c r="J12" s="33">
        <f t="shared" si="0"/>
        <v>0.05</v>
      </c>
      <c r="K12" s="33">
        <f t="shared" si="0"/>
        <v>13.26</v>
      </c>
      <c r="L12" s="33">
        <f t="shared" si="0"/>
        <v>133</v>
      </c>
      <c r="M12" s="33">
        <f t="shared" si="0"/>
        <v>279.45999999999998</v>
      </c>
      <c r="N12" s="33">
        <f t="shared" si="0"/>
        <v>172.10000000000002</v>
      </c>
      <c r="O12" s="34">
        <f t="shared" si="0"/>
        <v>7.7200000000000006</v>
      </c>
    </row>
    <row r="13" spans="1:15" ht="0.75" customHeight="1"/>
    <row r="14" spans="1:15" ht="15.75" thickBot="1">
      <c r="A14" s="150" t="s">
        <v>26</v>
      </c>
      <c r="B14" s="151"/>
      <c r="C14" s="15" t="s">
        <v>39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135" t="s">
        <v>6</v>
      </c>
      <c r="B15" s="137" t="s">
        <v>0</v>
      </c>
      <c r="C15" s="139" t="s">
        <v>9</v>
      </c>
      <c r="D15" s="141" t="s">
        <v>1</v>
      </c>
      <c r="E15" s="142"/>
      <c r="F15" s="143"/>
      <c r="G15" s="144" t="s">
        <v>5</v>
      </c>
      <c r="H15" s="146" t="s">
        <v>14</v>
      </c>
      <c r="I15" s="142"/>
      <c r="J15" s="142"/>
      <c r="K15" s="147"/>
      <c r="L15" s="132" t="s">
        <v>19</v>
      </c>
      <c r="M15" s="133"/>
      <c r="N15" s="133"/>
      <c r="O15" s="134"/>
    </row>
    <row r="16" spans="1:15" ht="15.75" thickBot="1">
      <c r="A16" s="136"/>
      <c r="B16" s="138"/>
      <c r="C16" s="140"/>
      <c r="D16" s="16" t="s">
        <v>2</v>
      </c>
      <c r="E16" s="16" t="s">
        <v>3</v>
      </c>
      <c r="F16" s="16" t="s">
        <v>4</v>
      </c>
      <c r="G16" s="145"/>
      <c r="H16" s="76" t="s">
        <v>10</v>
      </c>
      <c r="I16" s="74" t="s">
        <v>11</v>
      </c>
      <c r="J16" s="74" t="s">
        <v>12</v>
      </c>
      <c r="K16" s="75" t="s">
        <v>13</v>
      </c>
      <c r="L16" s="76" t="s">
        <v>15</v>
      </c>
      <c r="M16" s="74" t="s">
        <v>16</v>
      </c>
      <c r="N16" s="74" t="s">
        <v>17</v>
      </c>
      <c r="O16" s="20" t="s">
        <v>18</v>
      </c>
    </row>
    <row r="17" spans="1:15" ht="37.5" customHeight="1">
      <c r="A17" s="107" t="s">
        <v>124</v>
      </c>
      <c r="B17" s="21" t="s">
        <v>123</v>
      </c>
      <c r="C17" s="46">
        <v>80</v>
      </c>
      <c r="D17" s="46">
        <v>0.96</v>
      </c>
      <c r="E17" s="46">
        <v>8.08</v>
      </c>
      <c r="F17" s="46">
        <v>7.6</v>
      </c>
      <c r="G17" s="46">
        <v>99.2</v>
      </c>
      <c r="H17" s="47">
        <v>2.4E-2</v>
      </c>
      <c r="I17" s="47">
        <v>11.3</v>
      </c>
      <c r="J17" s="21">
        <v>0</v>
      </c>
      <c r="K17" s="21">
        <v>1.56</v>
      </c>
      <c r="L17" s="21">
        <v>13.6</v>
      </c>
      <c r="M17" s="21">
        <v>19.2</v>
      </c>
      <c r="N17" s="21">
        <v>12.8</v>
      </c>
      <c r="O17" s="22">
        <v>0.56000000000000005</v>
      </c>
    </row>
    <row r="18" spans="1:15" ht="30">
      <c r="A18" s="104" t="s">
        <v>83</v>
      </c>
      <c r="B18" s="24" t="s">
        <v>130</v>
      </c>
      <c r="C18" s="24">
        <v>200</v>
      </c>
      <c r="D18" s="25">
        <v>2.9</v>
      </c>
      <c r="E18" s="25">
        <v>3.52</v>
      </c>
      <c r="F18" s="25">
        <v>12.24</v>
      </c>
      <c r="G18" s="26">
        <v>138</v>
      </c>
      <c r="H18" s="24">
        <v>0.05</v>
      </c>
      <c r="I18" s="24">
        <v>2.5</v>
      </c>
      <c r="J18" s="24">
        <v>0.01</v>
      </c>
      <c r="K18" s="24">
        <v>0</v>
      </c>
      <c r="L18" s="24">
        <v>14.6</v>
      </c>
      <c r="M18" s="24">
        <v>21.2</v>
      </c>
      <c r="N18" s="24">
        <v>90</v>
      </c>
      <c r="O18" s="27">
        <v>1.5</v>
      </c>
    </row>
    <row r="19" spans="1:15" ht="18.75" customHeight="1">
      <c r="A19" s="104" t="s">
        <v>85</v>
      </c>
      <c r="B19" s="24" t="s">
        <v>133</v>
      </c>
      <c r="C19" s="24">
        <v>80</v>
      </c>
      <c r="D19" s="25">
        <v>14.25</v>
      </c>
      <c r="E19" s="25">
        <v>14</v>
      </c>
      <c r="F19" s="25">
        <v>11.4</v>
      </c>
      <c r="G19" s="28">
        <v>228.8</v>
      </c>
      <c r="H19" s="25">
        <v>7.0000000000000007E-2</v>
      </c>
      <c r="I19" s="25">
        <v>0</v>
      </c>
      <c r="J19" s="25">
        <v>3.2000000000000001E-2</v>
      </c>
      <c r="K19" s="25">
        <v>0.4</v>
      </c>
      <c r="L19" s="25">
        <v>31.2</v>
      </c>
      <c r="M19" s="25">
        <v>148</v>
      </c>
      <c r="N19" s="25">
        <v>20.8</v>
      </c>
      <c r="O19" s="29">
        <v>2.2400000000000002</v>
      </c>
    </row>
    <row r="20" spans="1:15" ht="21" customHeight="1">
      <c r="A20" s="104" t="s">
        <v>86</v>
      </c>
      <c r="B20" s="24" t="s">
        <v>41</v>
      </c>
      <c r="C20" s="24">
        <v>5</v>
      </c>
      <c r="D20" s="25">
        <v>2.5000000000000001E-2</v>
      </c>
      <c r="E20" s="25">
        <v>4.125</v>
      </c>
      <c r="F20" s="25">
        <v>0.04</v>
      </c>
      <c r="G20" s="28">
        <v>37.4</v>
      </c>
      <c r="H20" s="25">
        <v>0</v>
      </c>
      <c r="I20" s="25">
        <v>0</v>
      </c>
      <c r="J20" s="25">
        <v>0.03</v>
      </c>
      <c r="K20" s="25">
        <v>0.05</v>
      </c>
      <c r="L20" s="25">
        <v>0.6</v>
      </c>
      <c r="M20" s="25">
        <v>0.95</v>
      </c>
      <c r="N20" s="25">
        <v>0</v>
      </c>
      <c r="O20" s="29">
        <v>0.01</v>
      </c>
    </row>
    <row r="21" spans="1:15" ht="18" customHeight="1">
      <c r="A21" s="104" t="s">
        <v>87</v>
      </c>
      <c r="B21" s="24" t="s">
        <v>42</v>
      </c>
      <c r="C21" s="24" t="s">
        <v>43</v>
      </c>
      <c r="D21" s="25">
        <v>5.6</v>
      </c>
      <c r="E21" s="25">
        <v>0.7</v>
      </c>
      <c r="F21" s="25">
        <v>29</v>
      </c>
      <c r="G21" s="28">
        <v>145</v>
      </c>
      <c r="H21" s="25">
        <v>5.7000000000000002E-2</v>
      </c>
      <c r="I21" s="25">
        <v>1.4999999999999999E-2</v>
      </c>
      <c r="J21" s="25">
        <v>0</v>
      </c>
      <c r="K21" s="25">
        <v>0.8</v>
      </c>
      <c r="L21" s="25">
        <v>5.7</v>
      </c>
      <c r="M21" s="25">
        <v>35.700000000000003</v>
      </c>
      <c r="N21" s="25">
        <v>8.1</v>
      </c>
      <c r="O21" s="29">
        <v>0.78</v>
      </c>
    </row>
    <row r="22" spans="1:15" ht="30">
      <c r="A22" s="104" t="s">
        <v>88</v>
      </c>
      <c r="B22" s="24" t="s">
        <v>44</v>
      </c>
      <c r="C22" s="24" t="s">
        <v>45</v>
      </c>
      <c r="D22" s="25">
        <v>0.5</v>
      </c>
      <c r="E22" s="25">
        <v>0</v>
      </c>
      <c r="F22" s="25">
        <v>27</v>
      </c>
      <c r="G22" s="28">
        <v>110</v>
      </c>
      <c r="H22" s="25">
        <v>0.01</v>
      </c>
      <c r="I22" s="25">
        <v>0.5</v>
      </c>
      <c r="J22" s="25">
        <v>0</v>
      </c>
      <c r="K22" s="25">
        <v>0</v>
      </c>
      <c r="L22" s="25">
        <v>28</v>
      </c>
      <c r="M22" s="25">
        <v>19</v>
      </c>
      <c r="N22" s="25">
        <v>7</v>
      </c>
      <c r="O22" s="29">
        <v>1.5</v>
      </c>
    </row>
    <row r="23" spans="1:15" ht="22.5">
      <c r="A23" s="104" t="s">
        <v>89</v>
      </c>
      <c r="B23" s="24" t="s">
        <v>29</v>
      </c>
      <c r="C23" s="30" t="s">
        <v>47</v>
      </c>
      <c r="D23" s="26">
        <v>3.04</v>
      </c>
      <c r="E23" s="25">
        <v>0.32</v>
      </c>
      <c r="F23" s="25">
        <v>19.68</v>
      </c>
      <c r="G23" s="28">
        <v>94</v>
      </c>
      <c r="H23" s="25">
        <v>4.3999999999999997E-2</v>
      </c>
      <c r="I23" s="25">
        <v>0</v>
      </c>
      <c r="J23" s="25">
        <v>0</v>
      </c>
      <c r="K23" s="25">
        <v>0.44</v>
      </c>
      <c r="L23" s="25">
        <v>8</v>
      </c>
      <c r="M23" s="25">
        <v>26</v>
      </c>
      <c r="N23" s="25">
        <v>5.6</v>
      </c>
      <c r="O23" s="29">
        <v>0.44</v>
      </c>
    </row>
    <row r="24" spans="1:15">
      <c r="A24" s="104" t="s">
        <v>90</v>
      </c>
      <c r="B24" s="24" t="s">
        <v>46</v>
      </c>
      <c r="C24" s="30" t="s">
        <v>37</v>
      </c>
      <c r="D24" s="25">
        <v>1.98</v>
      </c>
      <c r="E24" s="25">
        <v>0.36</v>
      </c>
      <c r="F24" s="25">
        <v>10.02</v>
      </c>
      <c r="G24" s="24">
        <v>52.2</v>
      </c>
      <c r="H24" s="24">
        <v>5.3999999999999999E-2</v>
      </c>
      <c r="I24" s="24">
        <v>0</v>
      </c>
      <c r="J24" s="24">
        <v>0</v>
      </c>
      <c r="K24" s="24">
        <v>0.42</v>
      </c>
      <c r="L24" s="24">
        <v>10.5</v>
      </c>
      <c r="M24" s="24">
        <v>47.4</v>
      </c>
      <c r="N24" s="24">
        <v>14.1</v>
      </c>
      <c r="O24" s="27">
        <v>1.17</v>
      </c>
    </row>
    <row r="25" spans="1:15" ht="15.75" thickBot="1">
      <c r="A25" s="31"/>
      <c r="B25" s="32"/>
      <c r="C25" s="32"/>
      <c r="D25" s="33">
        <f>SUM(SUM(D17:D24))</f>
        <v>29.254999999999999</v>
      </c>
      <c r="E25" s="33">
        <f>SUM(SUM(E17:E24))</f>
        <v>31.105</v>
      </c>
      <c r="F25" s="33">
        <f>SUM(SUM(F17:F24))</f>
        <v>116.98</v>
      </c>
      <c r="G25" s="33">
        <f>SUM(SUM(G17:G24))</f>
        <v>904.6</v>
      </c>
      <c r="H25" s="33">
        <f t="shared" ref="H25:O25" si="1">SUM(SUM(H17:H24))</f>
        <v>0.309</v>
      </c>
      <c r="I25" s="33">
        <f t="shared" si="1"/>
        <v>14.315000000000001</v>
      </c>
      <c r="J25" s="33">
        <f t="shared" si="1"/>
        <v>7.2000000000000008E-2</v>
      </c>
      <c r="K25" s="33">
        <f t="shared" si="1"/>
        <v>3.6699999999999995</v>
      </c>
      <c r="L25" s="33">
        <f t="shared" si="1"/>
        <v>112.2</v>
      </c>
      <c r="M25" s="33">
        <f t="shared" si="1"/>
        <v>317.45</v>
      </c>
      <c r="N25" s="33">
        <f t="shared" si="1"/>
        <v>158.39999999999998</v>
      </c>
      <c r="O25" s="34">
        <f t="shared" si="1"/>
        <v>8.2000000000000011</v>
      </c>
    </row>
  </sheetData>
  <mergeCells count="18">
    <mergeCell ref="H15:K15"/>
    <mergeCell ref="L15:O15"/>
    <mergeCell ref="D4:F4"/>
    <mergeCell ref="G4:G5"/>
    <mergeCell ref="H4:K4"/>
    <mergeCell ref="L4:O4"/>
    <mergeCell ref="G15:G16"/>
    <mergeCell ref="A14:B14"/>
    <mergeCell ref="A15:A16"/>
    <mergeCell ref="B15:B16"/>
    <mergeCell ref="C15:C16"/>
    <mergeCell ref="D15:F15"/>
    <mergeCell ref="C4:C5"/>
    <mergeCell ref="A1:B1"/>
    <mergeCell ref="A2:B2"/>
    <mergeCell ref="A3:B3"/>
    <mergeCell ref="A4:A5"/>
    <mergeCell ref="B4:B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A17" sqref="A17:O17"/>
    </sheetView>
  </sheetViews>
  <sheetFormatPr defaultRowHeight="15"/>
  <cols>
    <col min="1" max="1" width="11.42578125" customWidth="1"/>
    <col min="2" max="2" width="22.42578125" customWidth="1"/>
    <col min="3" max="3" width="6.7109375" customWidth="1"/>
    <col min="4" max="4" width="7.140625" customWidth="1"/>
    <col min="5" max="5" width="6.85546875" customWidth="1"/>
    <col min="6" max="6" width="7.140625" customWidth="1"/>
    <col min="7" max="7" width="8.42578125" customWidth="1"/>
    <col min="8" max="8" width="6.42578125" customWidth="1"/>
    <col min="9" max="9" width="8.28515625" customWidth="1"/>
    <col min="10" max="10" width="8" customWidth="1"/>
    <col min="11" max="12" width="7.28515625" customWidth="1"/>
    <col min="13" max="13" width="7.5703125" customWidth="1"/>
    <col min="14" max="14" width="8" customWidth="1"/>
    <col min="15" max="15" width="7.5703125" customWidth="1"/>
  </cols>
  <sheetData>
    <row r="1" spans="1:15">
      <c r="A1" s="152" t="s">
        <v>20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2" t="s">
        <v>8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thickBot="1">
      <c r="A3" s="153" t="s">
        <v>26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5" ht="15.75" thickBot="1">
      <c r="A5" s="162"/>
      <c r="B5" s="159"/>
      <c r="C5" s="159"/>
      <c r="D5" s="16" t="s">
        <v>2</v>
      </c>
      <c r="E5" s="16" t="s">
        <v>3</v>
      </c>
      <c r="F5" s="16" t="s">
        <v>4</v>
      </c>
      <c r="G5" s="163"/>
      <c r="H5" s="77" t="s">
        <v>10</v>
      </c>
      <c r="I5" s="78" t="s">
        <v>11</v>
      </c>
      <c r="J5" s="78" t="s">
        <v>12</v>
      </c>
      <c r="K5" s="79" t="s">
        <v>13</v>
      </c>
      <c r="L5" s="77" t="s">
        <v>15</v>
      </c>
      <c r="M5" s="78" t="s">
        <v>16</v>
      </c>
      <c r="N5" s="78" t="s">
        <v>17</v>
      </c>
      <c r="O5" s="20" t="s">
        <v>18</v>
      </c>
    </row>
    <row r="6" spans="1:15">
      <c r="A6" s="107" t="s">
        <v>137</v>
      </c>
      <c r="B6" s="21" t="s">
        <v>138</v>
      </c>
      <c r="C6" s="46">
        <v>150</v>
      </c>
      <c r="D6" s="46">
        <v>15.9</v>
      </c>
      <c r="E6" s="46">
        <v>17.8</v>
      </c>
      <c r="F6" s="46">
        <v>31</v>
      </c>
      <c r="G6" s="46">
        <v>256.64999999999998</v>
      </c>
      <c r="H6" s="47">
        <v>0</v>
      </c>
      <c r="I6" s="47">
        <v>0.4</v>
      </c>
      <c r="J6" s="21">
        <v>0</v>
      </c>
      <c r="K6" s="21">
        <v>0</v>
      </c>
      <c r="L6" s="21">
        <v>205</v>
      </c>
      <c r="M6" s="21">
        <v>0</v>
      </c>
      <c r="N6" s="21">
        <v>32</v>
      </c>
      <c r="O6" s="22">
        <v>1</v>
      </c>
    </row>
    <row r="7" spans="1:15">
      <c r="A7" s="104" t="s">
        <v>135</v>
      </c>
      <c r="B7" s="24" t="s">
        <v>136</v>
      </c>
      <c r="C7" s="24">
        <v>40</v>
      </c>
      <c r="D7" s="25">
        <v>5.0999999999999996</v>
      </c>
      <c r="E7" s="25">
        <v>2.2999999999999998</v>
      </c>
      <c r="F7" s="25">
        <v>0.3</v>
      </c>
      <c r="G7" s="26">
        <v>63</v>
      </c>
      <c r="H7" s="24">
        <v>0</v>
      </c>
      <c r="I7" s="24">
        <v>0</v>
      </c>
      <c r="J7" s="24">
        <v>0</v>
      </c>
      <c r="K7" s="24">
        <v>0</v>
      </c>
      <c r="L7" s="24">
        <v>22</v>
      </c>
      <c r="M7" s="24">
        <v>0</v>
      </c>
      <c r="N7" s="24">
        <v>5</v>
      </c>
      <c r="O7" s="27">
        <v>1</v>
      </c>
    </row>
    <row r="8" spans="1:15">
      <c r="A8" s="108"/>
      <c r="B8" s="72" t="s">
        <v>91</v>
      </c>
      <c r="C8" s="87">
        <v>100</v>
      </c>
      <c r="D8" s="87">
        <v>0.2</v>
      </c>
      <c r="E8" s="87">
        <v>0</v>
      </c>
      <c r="F8" s="87">
        <v>0.1</v>
      </c>
      <c r="G8" s="87">
        <v>42</v>
      </c>
      <c r="H8" s="126">
        <v>0.05</v>
      </c>
      <c r="I8" s="106">
        <v>13</v>
      </c>
      <c r="J8" s="72">
        <v>0</v>
      </c>
      <c r="K8" s="72">
        <v>0</v>
      </c>
      <c r="L8" s="72">
        <v>19</v>
      </c>
      <c r="M8" s="72">
        <v>10</v>
      </c>
      <c r="N8" s="72">
        <v>13</v>
      </c>
      <c r="O8" s="73">
        <v>2.5</v>
      </c>
    </row>
    <row r="9" spans="1:15">
      <c r="A9" s="104" t="s">
        <v>92</v>
      </c>
      <c r="B9" s="24" t="s">
        <v>24</v>
      </c>
      <c r="C9" s="26">
        <v>200</v>
      </c>
      <c r="D9" s="25">
        <v>3.2</v>
      </c>
      <c r="E9" s="25">
        <v>2.7</v>
      </c>
      <c r="F9" s="25">
        <v>15.9</v>
      </c>
      <c r="G9" s="24">
        <v>79</v>
      </c>
      <c r="H9" s="24">
        <v>0.04</v>
      </c>
      <c r="I9" s="24">
        <v>1.3</v>
      </c>
      <c r="J9" s="24">
        <v>0.02</v>
      </c>
      <c r="K9" s="24">
        <v>0</v>
      </c>
      <c r="L9" s="24">
        <v>126</v>
      </c>
      <c r="M9" s="24">
        <v>90</v>
      </c>
      <c r="N9" s="24">
        <v>14</v>
      </c>
      <c r="O9" s="27">
        <v>0.1</v>
      </c>
    </row>
    <row r="10" spans="1:15">
      <c r="A10" s="104" t="s">
        <v>81</v>
      </c>
      <c r="B10" s="24" t="s">
        <v>29</v>
      </c>
      <c r="C10" s="24">
        <v>60</v>
      </c>
      <c r="D10" s="25">
        <v>4.5599999999999996</v>
      </c>
      <c r="E10" s="25">
        <v>0.48</v>
      </c>
      <c r="F10" s="25">
        <v>29.52</v>
      </c>
      <c r="G10" s="28">
        <v>141</v>
      </c>
      <c r="H10" s="25">
        <v>6.6000000000000003E-2</v>
      </c>
      <c r="I10" s="25">
        <v>0</v>
      </c>
      <c r="J10" s="25">
        <v>0</v>
      </c>
      <c r="K10" s="25">
        <v>0.66</v>
      </c>
      <c r="L10" s="25">
        <v>12</v>
      </c>
      <c r="M10" s="25">
        <v>39</v>
      </c>
      <c r="N10" s="25">
        <v>8.4</v>
      </c>
      <c r="O10" s="29">
        <v>0.66</v>
      </c>
    </row>
    <row r="11" spans="1:15" ht="15.75" thickBot="1">
      <c r="A11" s="48"/>
      <c r="B11" s="49"/>
      <c r="C11" s="49"/>
      <c r="D11" s="50">
        <f t="shared" ref="D11:O11" si="0">SUM(D6:D10)</f>
        <v>28.959999999999997</v>
      </c>
      <c r="E11" s="50">
        <f t="shared" si="0"/>
        <v>23.28</v>
      </c>
      <c r="F11" s="50">
        <f t="shared" si="0"/>
        <v>76.820000000000007</v>
      </c>
      <c r="G11" s="50">
        <f t="shared" si="0"/>
        <v>581.65</v>
      </c>
      <c r="H11" s="50">
        <f t="shared" si="0"/>
        <v>0.156</v>
      </c>
      <c r="I11" s="50">
        <f t="shared" si="0"/>
        <v>14.700000000000001</v>
      </c>
      <c r="J11" s="50">
        <f t="shared" si="0"/>
        <v>0.02</v>
      </c>
      <c r="K11" s="50">
        <f t="shared" si="0"/>
        <v>0.66</v>
      </c>
      <c r="L11" s="50">
        <f t="shared" si="0"/>
        <v>384</v>
      </c>
      <c r="M11" s="50">
        <f t="shared" si="0"/>
        <v>139</v>
      </c>
      <c r="N11" s="50">
        <f t="shared" si="0"/>
        <v>72.400000000000006</v>
      </c>
      <c r="O11" s="51">
        <f t="shared" si="0"/>
        <v>5.26</v>
      </c>
    </row>
    <row r="12" spans="1:15">
      <c r="A12" s="152" t="s">
        <v>20</v>
      </c>
      <c r="B12" s="15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>
      <c r="A13" s="152" t="s">
        <v>8</v>
      </c>
      <c r="B13" s="15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.75" thickBot="1">
      <c r="A14" s="153" t="s">
        <v>26</v>
      </c>
      <c r="B14" s="153"/>
      <c r="C14" t="s">
        <v>49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157" t="s">
        <v>6</v>
      </c>
      <c r="B15" s="154" t="s">
        <v>0</v>
      </c>
      <c r="C15" s="154" t="s">
        <v>9</v>
      </c>
      <c r="D15" s="154" t="s">
        <v>1</v>
      </c>
      <c r="E15" s="154"/>
      <c r="F15" s="154"/>
      <c r="G15" s="154" t="s">
        <v>5</v>
      </c>
      <c r="H15" s="154" t="s">
        <v>14</v>
      </c>
      <c r="I15" s="154"/>
      <c r="J15" s="154"/>
      <c r="K15" s="154"/>
      <c r="L15" s="155" t="s">
        <v>19</v>
      </c>
      <c r="M15" s="155"/>
      <c r="N15" s="155"/>
      <c r="O15" s="156"/>
    </row>
    <row r="16" spans="1:15" ht="15.75" thickBot="1">
      <c r="A16" s="158"/>
      <c r="B16" s="159"/>
      <c r="C16" s="159"/>
      <c r="D16" s="16" t="s">
        <v>2</v>
      </c>
      <c r="E16" s="16" t="s">
        <v>3</v>
      </c>
      <c r="F16" s="16" t="s">
        <v>4</v>
      </c>
      <c r="G16" s="159"/>
      <c r="H16" s="78" t="s">
        <v>10</v>
      </c>
      <c r="I16" s="78" t="s">
        <v>11</v>
      </c>
      <c r="J16" s="78" t="s">
        <v>12</v>
      </c>
      <c r="K16" s="78" t="s">
        <v>13</v>
      </c>
      <c r="L16" s="78" t="s">
        <v>15</v>
      </c>
      <c r="M16" s="78" t="s">
        <v>16</v>
      </c>
      <c r="N16" s="78" t="s">
        <v>17</v>
      </c>
      <c r="O16" s="20" t="s">
        <v>18</v>
      </c>
    </row>
    <row r="17" spans="1:15" ht="66" customHeight="1">
      <c r="A17" s="107" t="s">
        <v>128</v>
      </c>
      <c r="B17" s="21" t="s">
        <v>127</v>
      </c>
      <c r="C17" s="46">
        <v>80</v>
      </c>
      <c r="D17" s="46">
        <v>1.84</v>
      </c>
      <c r="E17" s="46">
        <v>8.8000000000000007</v>
      </c>
      <c r="F17" s="46">
        <v>3.12</v>
      </c>
      <c r="G17" s="46">
        <v>99.2</v>
      </c>
      <c r="H17" s="47">
        <v>0.03</v>
      </c>
      <c r="I17" s="47">
        <v>17.600000000000001</v>
      </c>
      <c r="J17" s="21">
        <v>0.11</v>
      </c>
      <c r="K17" s="21">
        <v>3.76</v>
      </c>
      <c r="L17" s="21">
        <v>28.8</v>
      </c>
      <c r="M17" s="21">
        <v>36</v>
      </c>
      <c r="N17" s="21">
        <v>13.6</v>
      </c>
      <c r="O17" s="22">
        <v>0.64</v>
      </c>
    </row>
    <row r="18" spans="1:15" ht="30">
      <c r="A18" s="104" t="s">
        <v>93</v>
      </c>
      <c r="B18" s="24" t="s">
        <v>48</v>
      </c>
      <c r="C18" s="26">
        <v>200</v>
      </c>
      <c r="D18" s="25">
        <v>1.64</v>
      </c>
      <c r="E18" s="25">
        <v>4.2</v>
      </c>
      <c r="F18" s="25">
        <v>13</v>
      </c>
      <c r="G18" s="24">
        <v>97</v>
      </c>
      <c r="H18" s="24">
        <v>7.1999999999999995E-2</v>
      </c>
      <c r="I18" s="24">
        <v>6.14</v>
      </c>
      <c r="J18" s="24">
        <v>0</v>
      </c>
      <c r="K18" s="24">
        <v>1.88</v>
      </c>
      <c r="L18" s="24">
        <v>12.4</v>
      </c>
      <c r="M18" s="24">
        <v>50.4</v>
      </c>
      <c r="N18" s="24">
        <v>21</v>
      </c>
      <c r="O18" s="27">
        <v>0.74</v>
      </c>
    </row>
    <row r="19" spans="1:15" ht="30.75" thickBot="1">
      <c r="A19" s="104" t="s">
        <v>94</v>
      </c>
      <c r="B19" s="24" t="s">
        <v>50</v>
      </c>
      <c r="C19" s="26" t="s">
        <v>51</v>
      </c>
      <c r="D19" s="25">
        <v>11.66</v>
      </c>
      <c r="E19" s="25">
        <v>11.57</v>
      </c>
      <c r="F19" s="25">
        <v>3.5</v>
      </c>
      <c r="G19" s="24">
        <v>164.5</v>
      </c>
      <c r="H19" s="24">
        <v>1.7000000000000001E-2</v>
      </c>
      <c r="I19" s="24">
        <v>1.97</v>
      </c>
      <c r="J19" s="24">
        <v>2.5000000000000001E-2</v>
      </c>
      <c r="K19" s="24">
        <v>0.43</v>
      </c>
      <c r="L19" s="24">
        <v>29.1</v>
      </c>
      <c r="M19" s="24">
        <v>77</v>
      </c>
      <c r="N19" s="24">
        <v>13.7</v>
      </c>
      <c r="O19" s="27">
        <v>0.86</v>
      </c>
    </row>
    <row r="20" spans="1:15">
      <c r="A20" s="107" t="s">
        <v>95</v>
      </c>
      <c r="B20" s="24" t="s">
        <v>52</v>
      </c>
      <c r="C20" s="26">
        <v>150</v>
      </c>
      <c r="D20" s="25">
        <v>3.15</v>
      </c>
      <c r="E20" s="25">
        <v>6.6</v>
      </c>
      <c r="F20" s="25">
        <v>16.350000000000001</v>
      </c>
      <c r="G20" s="24">
        <v>138</v>
      </c>
      <c r="H20" s="24">
        <v>0.14000000000000001</v>
      </c>
      <c r="I20" s="24">
        <v>5.0999999999999996</v>
      </c>
      <c r="J20" s="24">
        <v>4.4999999999999998E-2</v>
      </c>
      <c r="K20" s="24">
        <v>0.15</v>
      </c>
      <c r="L20" s="24">
        <v>39</v>
      </c>
      <c r="M20" s="24">
        <v>85.5</v>
      </c>
      <c r="N20" s="24">
        <v>28.5</v>
      </c>
      <c r="O20" s="27">
        <v>1.05</v>
      </c>
    </row>
    <row r="21" spans="1:15" ht="30">
      <c r="A21" s="104" t="s">
        <v>88</v>
      </c>
      <c r="B21" s="24" t="s">
        <v>44</v>
      </c>
      <c r="C21" s="26">
        <v>200</v>
      </c>
      <c r="D21" s="25">
        <v>0.5</v>
      </c>
      <c r="E21" s="25">
        <v>0</v>
      </c>
      <c r="F21" s="25">
        <v>27</v>
      </c>
      <c r="G21" s="24">
        <v>110</v>
      </c>
      <c r="H21" s="24">
        <v>0.01</v>
      </c>
      <c r="I21" s="24">
        <v>0.5</v>
      </c>
      <c r="J21" s="24">
        <v>0</v>
      </c>
      <c r="K21" s="24">
        <v>0</v>
      </c>
      <c r="L21" s="24">
        <v>28</v>
      </c>
      <c r="M21" s="24">
        <v>19</v>
      </c>
      <c r="N21" s="24">
        <v>7</v>
      </c>
      <c r="O21" s="27">
        <v>1.5</v>
      </c>
    </row>
    <row r="22" spans="1:15" ht="18.75" customHeight="1">
      <c r="A22" s="104" t="s">
        <v>89</v>
      </c>
      <c r="B22" s="24" t="s">
        <v>29</v>
      </c>
      <c r="C22" s="30" t="s">
        <v>47</v>
      </c>
      <c r="D22" s="26">
        <v>3.04</v>
      </c>
      <c r="E22" s="25">
        <v>0.32</v>
      </c>
      <c r="F22" s="25">
        <v>19.68</v>
      </c>
      <c r="G22" s="28">
        <v>94</v>
      </c>
      <c r="H22" s="25">
        <v>4.3999999999999997E-2</v>
      </c>
      <c r="I22" s="25">
        <v>0</v>
      </c>
      <c r="J22" s="25">
        <v>0</v>
      </c>
      <c r="K22" s="25">
        <v>0.44</v>
      </c>
      <c r="L22" s="25">
        <v>8</v>
      </c>
      <c r="M22" s="25">
        <v>26</v>
      </c>
      <c r="N22" s="25">
        <v>5.6</v>
      </c>
      <c r="O22" s="29">
        <v>0.44</v>
      </c>
    </row>
    <row r="23" spans="1:15" ht="17.25" customHeight="1">
      <c r="A23" s="104" t="s">
        <v>90</v>
      </c>
      <c r="B23" s="24" t="s">
        <v>46</v>
      </c>
      <c r="C23" s="30" t="s">
        <v>37</v>
      </c>
      <c r="D23" s="25">
        <v>1.98</v>
      </c>
      <c r="E23" s="25">
        <v>0.36</v>
      </c>
      <c r="F23" s="25">
        <v>10.02</v>
      </c>
      <c r="G23" s="24">
        <v>52.2</v>
      </c>
      <c r="H23" s="24">
        <v>5.3999999999999999E-2</v>
      </c>
      <c r="I23" s="24">
        <v>0</v>
      </c>
      <c r="J23" s="24">
        <v>0</v>
      </c>
      <c r="K23" s="24">
        <v>0.42</v>
      </c>
      <c r="L23" s="24">
        <v>10.5</v>
      </c>
      <c r="M23" s="24">
        <v>47.4</v>
      </c>
      <c r="N23" s="24">
        <v>14.1</v>
      </c>
      <c r="O23" s="27">
        <v>1.17</v>
      </c>
    </row>
    <row r="24" spans="1:15" ht="15.75" thickBot="1">
      <c r="A24" s="55"/>
      <c r="B24" s="56"/>
      <c r="C24" s="56"/>
      <c r="D24" s="50">
        <f>SUM(D17:D23)</f>
        <v>23.81</v>
      </c>
      <c r="E24" s="50">
        <f t="shared" ref="E24:O24" si="1">SUM(E17:E23)</f>
        <v>31.85</v>
      </c>
      <c r="F24" s="50">
        <f t="shared" si="1"/>
        <v>92.67</v>
      </c>
      <c r="G24" s="50">
        <f t="shared" si="1"/>
        <v>754.90000000000009</v>
      </c>
      <c r="H24" s="50">
        <f t="shared" si="1"/>
        <v>0.36699999999999999</v>
      </c>
      <c r="I24" s="50">
        <f t="shared" si="1"/>
        <v>31.310000000000002</v>
      </c>
      <c r="J24" s="50">
        <f t="shared" si="1"/>
        <v>0.18</v>
      </c>
      <c r="K24" s="50">
        <f t="shared" si="1"/>
        <v>7.08</v>
      </c>
      <c r="L24" s="50">
        <f t="shared" si="1"/>
        <v>155.80000000000001</v>
      </c>
      <c r="M24" s="50">
        <f t="shared" si="1"/>
        <v>341.29999999999995</v>
      </c>
      <c r="N24" s="50">
        <f t="shared" si="1"/>
        <v>103.49999999999999</v>
      </c>
      <c r="O24" s="51">
        <f t="shared" si="1"/>
        <v>6.4</v>
      </c>
    </row>
  </sheetData>
  <mergeCells count="20">
    <mergeCell ref="A13:B13"/>
    <mergeCell ref="A1:B1"/>
    <mergeCell ref="A2:B2"/>
    <mergeCell ref="A3:B3"/>
    <mergeCell ref="A4:A5"/>
    <mergeCell ref="B4:B5"/>
    <mergeCell ref="D4:F4"/>
    <mergeCell ref="G4:G5"/>
    <mergeCell ref="H4:K4"/>
    <mergeCell ref="L4:O4"/>
    <mergeCell ref="A12:B12"/>
    <mergeCell ref="C4:C5"/>
    <mergeCell ref="H15:K15"/>
    <mergeCell ref="L15:O15"/>
    <mergeCell ref="A14:B14"/>
    <mergeCell ref="A15:A16"/>
    <mergeCell ref="B15:B16"/>
    <mergeCell ref="C15:C16"/>
    <mergeCell ref="D15:F15"/>
    <mergeCell ref="G15:G1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4"/>
  <sheetViews>
    <sheetView topLeftCell="A4" workbookViewId="0">
      <selection activeCell="A17" sqref="A17:O17"/>
    </sheetView>
  </sheetViews>
  <sheetFormatPr defaultRowHeight="15"/>
  <cols>
    <col min="1" max="1" width="12" customWidth="1"/>
    <col min="2" max="2" width="18.85546875" customWidth="1"/>
    <col min="3" max="3" width="7" customWidth="1"/>
    <col min="4" max="4" width="6.28515625" customWidth="1"/>
    <col min="5" max="5" width="7" customWidth="1"/>
    <col min="6" max="6" width="7.28515625" customWidth="1"/>
    <col min="7" max="7" width="7.42578125" customWidth="1"/>
    <col min="8" max="8" width="6.42578125" customWidth="1"/>
    <col min="9" max="9" width="6.85546875" customWidth="1"/>
    <col min="10" max="10" width="6.42578125" customWidth="1"/>
    <col min="11" max="11" width="7.5703125" customWidth="1"/>
    <col min="12" max="12" width="7.85546875" customWidth="1"/>
  </cols>
  <sheetData>
    <row r="1" spans="1:15">
      <c r="A1" s="152" t="s">
        <v>21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2" t="s">
        <v>8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thickBot="1">
      <c r="A3" s="153" t="s">
        <v>26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5" ht="15.75" thickBot="1">
      <c r="A5" s="162"/>
      <c r="B5" s="159"/>
      <c r="C5" s="159"/>
      <c r="D5" s="16" t="s">
        <v>2</v>
      </c>
      <c r="E5" s="16" t="s">
        <v>3</v>
      </c>
      <c r="F5" s="16" t="s">
        <v>4</v>
      </c>
      <c r="G5" s="163"/>
      <c r="H5" s="77" t="s">
        <v>10</v>
      </c>
      <c r="I5" s="78" t="s">
        <v>11</v>
      </c>
      <c r="J5" s="78" t="s">
        <v>12</v>
      </c>
      <c r="K5" s="79" t="s">
        <v>13</v>
      </c>
      <c r="L5" s="77" t="s">
        <v>15</v>
      </c>
      <c r="M5" s="78" t="s">
        <v>16</v>
      </c>
      <c r="N5" s="78" t="s">
        <v>17</v>
      </c>
      <c r="O5" s="20" t="s">
        <v>18</v>
      </c>
    </row>
    <row r="6" spans="1:15" ht="21" customHeight="1">
      <c r="A6" s="107" t="s">
        <v>95</v>
      </c>
      <c r="B6" s="72" t="s">
        <v>52</v>
      </c>
      <c r="C6" s="21">
        <v>200</v>
      </c>
      <c r="D6" s="62">
        <v>4.2</v>
      </c>
      <c r="E6" s="62">
        <v>8.8000000000000007</v>
      </c>
      <c r="F6" s="62">
        <v>21.8</v>
      </c>
      <c r="G6" s="21">
        <v>184</v>
      </c>
      <c r="H6" s="21">
        <v>0.19</v>
      </c>
      <c r="I6" s="21">
        <v>6.8</v>
      </c>
      <c r="J6" s="21">
        <v>0.06</v>
      </c>
      <c r="K6" s="21">
        <v>0.2</v>
      </c>
      <c r="L6" s="21">
        <v>52</v>
      </c>
      <c r="M6" s="21">
        <v>114</v>
      </c>
      <c r="N6" s="21">
        <v>38</v>
      </c>
      <c r="O6" s="22">
        <v>1.4</v>
      </c>
    </row>
    <row r="7" spans="1:15" ht="30" customHeight="1">
      <c r="A7" s="104" t="s">
        <v>96</v>
      </c>
      <c r="B7" s="24" t="s">
        <v>31</v>
      </c>
      <c r="C7" s="30" t="s">
        <v>32</v>
      </c>
      <c r="D7" s="25">
        <v>13.9</v>
      </c>
      <c r="E7" s="25">
        <v>6.5</v>
      </c>
      <c r="F7" s="25">
        <v>4</v>
      </c>
      <c r="G7" s="24">
        <v>132</v>
      </c>
      <c r="H7" s="24">
        <v>0.05</v>
      </c>
      <c r="I7" s="24">
        <v>2.35</v>
      </c>
      <c r="J7" s="24">
        <v>0</v>
      </c>
      <c r="K7" s="24">
        <v>0.05</v>
      </c>
      <c r="L7" s="24">
        <v>25.64</v>
      </c>
      <c r="M7" s="24">
        <v>20.6</v>
      </c>
      <c r="N7" s="24">
        <v>153.11000000000001</v>
      </c>
      <c r="O7" s="27">
        <v>2.35</v>
      </c>
    </row>
    <row r="8" spans="1:15" ht="17.25" customHeight="1">
      <c r="A8" s="104"/>
      <c r="B8" s="24" t="s">
        <v>100</v>
      </c>
      <c r="C8" s="30" t="s">
        <v>101</v>
      </c>
      <c r="D8" s="25">
        <v>1.5</v>
      </c>
      <c r="E8" s="25">
        <v>0.5</v>
      </c>
      <c r="F8" s="25">
        <v>21</v>
      </c>
      <c r="G8" s="24">
        <v>96</v>
      </c>
      <c r="H8" s="24">
        <v>0</v>
      </c>
      <c r="I8" s="24">
        <v>10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7">
        <v>0</v>
      </c>
    </row>
    <row r="9" spans="1:15" ht="31.5" customHeight="1">
      <c r="A9" s="104" t="s">
        <v>86</v>
      </c>
      <c r="B9" s="24" t="s">
        <v>33</v>
      </c>
      <c r="C9" s="30" t="s">
        <v>34</v>
      </c>
      <c r="D9" s="25">
        <v>0.05</v>
      </c>
      <c r="E9" s="25">
        <v>8.25</v>
      </c>
      <c r="F9" s="25">
        <v>0.08</v>
      </c>
      <c r="G9" s="24">
        <v>74.8</v>
      </c>
      <c r="H9" s="24">
        <v>0</v>
      </c>
      <c r="I9" s="24">
        <v>0</v>
      </c>
      <c r="J9" s="24">
        <v>5.8999999999999997E-2</v>
      </c>
      <c r="K9" s="24">
        <v>0.1</v>
      </c>
      <c r="L9" s="24">
        <v>1.2</v>
      </c>
      <c r="M9" s="24">
        <v>1.9</v>
      </c>
      <c r="N9" s="24">
        <v>0</v>
      </c>
      <c r="O9" s="27">
        <v>0.02</v>
      </c>
    </row>
    <row r="10" spans="1:15" ht="20.25" customHeight="1">
      <c r="A10" s="104" t="s">
        <v>81</v>
      </c>
      <c r="B10" s="24" t="s">
        <v>29</v>
      </c>
      <c r="C10" s="24">
        <v>60</v>
      </c>
      <c r="D10" s="25">
        <v>4.5599999999999996</v>
      </c>
      <c r="E10" s="25">
        <v>0.48</v>
      </c>
      <c r="F10" s="25">
        <v>29.52</v>
      </c>
      <c r="G10" s="28">
        <v>141</v>
      </c>
      <c r="H10" s="25">
        <v>6.6000000000000003E-2</v>
      </c>
      <c r="I10" s="25">
        <v>0</v>
      </c>
      <c r="J10" s="25">
        <v>0</v>
      </c>
      <c r="K10" s="25">
        <v>0.66</v>
      </c>
      <c r="L10" s="25">
        <v>12</v>
      </c>
      <c r="M10" s="25">
        <v>39</v>
      </c>
      <c r="N10" s="25">
        <v>8.4</v>
      </c>
      <c r="O10" s="29">
        <v>0.66</v>
      </c>
    </row>
    <row r="11" spans="1:15" ht="15" customHeight="1">
      <c r="A11" s="104" t="s">
        <v>82</v>
      </c>
      <c r="B11" s="24" t="s">
        <v>30</v>
      </c>
      <c r="C11" s="30" t="s">
        <v>27</v>
      </c>
      <c r="D11" s="25">
        <v>0</v>
      </c>
      <c r="E11" s="25">
        <v>0</v>
      </c>
      <c r="F11" s="25">
        <v>14.6</v>
      </c>
      <c r="G11" s="24">
        <v>81</v>
      </c>
      <c r="H11" s="24">
        <v>0</v>
      </c>
      <c r="I11" s="24">
        <v>0.1</v>
      </c>
      <c r="J11" s="24">
        <v>0</v>
      </c>
      <c r="K11" s="24">
        <v>0</v>
      </c>
      <c r="L11" s="24">
        <v>5.35</v>
      </c>
      <c r="M11" s="24">
        <v>8.2100000000000009</v>
      </c>
      <c r="N11" s="24">
        <v>4.4000000000000004</v>
      </c>
      <c r="O11" s="27">
        <v>0.83</v>
      </c>
    </row>
    <row r="12" spans="1:15" ht="15.75" thickBot="1">
      <c r="A12" s="64"/>
      <c r="B12" s="65"/>
      <c r="C12" s="65"/>
      <c r="D12" s="50">
        <f t="shared" ref="D12:O12" si="0">SUM(D6:D11)</f>
        <v>24.21</v>
      </c>
      <c r="E12" s="50">
        <f t="shared" si="0"/>
        <v>24.53</v>
      </c>
      <c r="F12" s="50">
        <f t="shared" si="0"/>
        <v>90.999999999999986</v>
      </c>
      <c r="G12" s="50">
        <f t="shared" si="0"/>
        <v>708.8</v>
      </c>
      <c r="H12" s="50">
        <f t="shared" si="0"/>
        <v>0.30599999999999999</v>
      </c>
      <c r="I12" s="50">
        <f t="shared" si="0"/>
        <v>19.25</v>
      </c>
      <c r="J12" s="50">
        <f t="shared" si="0"/>
        <v>0.11899999999999999</v>
      </c>
      <c r="K12" s="50">
        <f t="shared" si="0"/>
        <v>1.01</v>
      </c>
      <c r="L12" s="50">
        <f t="shared" si="0"/>
        <v>96.19</v>
      </c>
      <c r="M12" s="50">
        <f t="shared" si="0"/>
        <v>183.71</v>
      </c>
      <c r="N12" s="50">
        <f t="shared" si="0"/>
        <v>203.91000000000003</v>
      </c>
      <c r="O12" s="51">
        <f t="shared" si="0"/>
        <v>5.26</v>
      </c>
    </row>
    <row r="13" spans="1:15">
      <c r="A13" s="152" t="s">
        <v>8</v>
      </c>
      <c r="B13" s="15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.75" thickBot="1">
      <c r="A14" s="167" t="s">
        <v>57</v>
      </c>
      <c r="B14" s="153"/>
      <c r="C14" t="s">
        <v>49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157" t="s">
        <v>6</v>
      </c>
      <c r="B15" s="154" t="s">
        <v>0</v>
      </c>
      <c r="C15" s="154" t="s">
        <v>9</v>
      </c>
      <c r="D15" s="154" t="s">
        <v>1</v>
      </c>
      <c r="E15" s="154"/>
      <c r="F15" s="154"/>
      <c r="G15" s="154" t="s">
        <v>5</v>
      </c>
      <c r="H15" s="154" t="s">
        <v>14</v>
      </c>
      <c r="I15" s="154"/>
      <c r="J15" s="154"/>
      <c r="K15" s="154"/>
      <c r="L15" s="155" t="s">
        <v>19</v>
      </c>
      <c r="M15" s="155"/>
      <c r="N15" s="155"/>
      <c r="O15" s="156"/>
    </row>
    <row r="16" spans="1:15" ht="28.5" customHeight="1" thickBot="1">
      <c r="A16" s="158"/>
      <c r="B16" s="159"/>
      <c r="C16" s="159"/>
      <c r="D16" s="16" t="s">
        <v>2</v>
      </c>
      <c r="E16" s="16" t="s">
        <v>3</v>
      </c>
      <c r="F16" s="16" t="s">
        <v>4</v>
      </c>
      <c r="G16" s="159"/>
      <c r="H16" s="78" t="s">
        <v>10</v>
      </c>
      <c r="I16" s="78" t="s">
        <v>11</v>
      </c>
      <c r="J16" s="78" t="s">
        <v>12</v>
      </c>
      <c r="K16" s="78" t="s">
        <v>13</v>
      </c>
      <c r="L16" s="78" t="s">
        <v>15</v>
      </c>
      <c r="M16" s="78" t="s">
        <v>16</v>
      </c>
      <c r="N16" s="78" t="s">
        <v>17</v>
      </c>
      <c r="O16" s="20" t="s">
        <v>18</v>
      </c>
    </row>
    <row r="17" spans="1:16" ht="28.5" customHeight="1">
      <c r="A17" s="105" t="s">
        <v>142</v>
      </c>
      <c r="B17" s="21" t="s">
        <v>143</v>
      </c>
      <c r="C17" s="46">
        <v>80</v>
      </c>
      <c r="D17" s="46">
        <v>1.28</v>
      </c>
      <c r="E17" s="46">
        <v>8.08</v>
      </c>
      <c r="F17" s="46">
        <v>6.96</v>
      </c>
      <c r="G17" s="46">
        <v>102</v>
      </c>
      <c r="H17" s="47">
        <v>2.4E-2</v>
      </c>
      <c r="I17" s="47">
        <v>4</v>
      </c>
      <c r="J17" s="21">
        <v>0</v>
      </c>
      <c r="K17" s="21">
        <v>12</v>
      </c>
      <c r="L17" s="21">
        <v>18.399999999999999</v>
      </c>
      <c r="M17" s="21">
        <v>8.4</v>
      </c>
      <c r="N17" s="21">
        <v>10.4</v>
      </c>
      <c r="O17" s="22">
        <v>0.4</v>
      </c>
    </row>
    <row r="18" spans="1:16" ht="22.5" customHeight="1">
      <c r="A18" s="104" t="s">
        <v>97</v>
      </c>
      <c r="B18" s="24" t="s">
        <v>53</v>
      </c>
      <c r="C18" s="26">
        <v>200</v>
      </c>
      <c r="D18" s="25">
        <v>3.12</v>
      </c>
      <c r="E18" s="25">
        <v>3.44</v>
      </c>
      <c r="F18" s="25">
        <v>12.8</v>
      </c>
      <c r="G18" s="24">
        <v>94.4</v>
      </c>
      <c r="H18" s="24">
        <v>0.05</v>
      </c>
      <c r="I18" s="24">
        <v>8.94</v>
      </c>
      <c r="J18" s="24">
        <v>0</v>
      </c>
      <c r="K18" s="24">
        <v>1</v>
      </c>
      <c r="L18" s="24">
        <v>42.06</v>
      </c>
      <c r="M18" s="24">
        <v>23.6</v>
      </c>
      <c r="N18" s="24">
        <v>70.67</v>
      </c>
      <c r="O18" s="27">
        <v>1.27</v>
      </c>
    </row>
    <row r="19" spans="1:16" ht="32.25" customHeight="1">
      <c r="A19" s="104" t="s">
        <v>98</v>
      </c>
      <c r="B19" s="24" t="s">
        <v>54</v>
      </c>
      <c r="C19" s="26" t="s">
        <v>55</v>
      </c>
      <c r="D19" s="25">
        <v>13.25</v>
      </c>
      <c r="E19" s="25">
        <v>6.38</v>
      </c>
      <c r="F19" s="25">
        <v>7</v>
      </c>
      <c r="G19" s="24">
        <v>140</v>
      </c>
      <c r="H19" s="24">
        <v>0.15</v>
      </c>
      <c r="I19" s="24">
        <v>3.66</v>
      </c>
      <c r="J19" s="24">
        <v>0</v>
      </c>
      <c r="K19" s="24">
        <v>15.02</v>
      </c>
      <c r="L19" s="24">
        <v>41.91</v>
      </c>
      <c r="M19" s="24">
        <v>139.63999999999999</v>
      </c>
      <c r="N19" s="24">
        <v>128.61000000000001</v>
      </c>
      <c r="O19" s="27">
        <v>0.84</v>
      </c>
      <c r="P19" s="85"/>
    </row>
    <row r="20" spans="1:16" ht="24.75" customHeight="1">
      <c r="A20" s="104" t="s">
        <v>99</v>
      </c>
      <c r="B20" s="24" t="s">
        <v>56</v>
      </c>
      <c r="C20" s="26">
        <v>150</v>
      </c>
      <c r="D20" s="25">
        <v>3.54</v>
      </c>
      <c r="E20" s="25">
        <v>6</v>
      </c>
      <c r="F20" s="25">
        <v>32.4</v>
      </c>
      <c r="G20" s="24">
        <v>198</v>
      </c>
      <c r="H20" s="24">
        <v>2.7E-2</v>
      </c>
      <c r="I20" s="24">
        <v>0</v>
      </c>
      <c r="J20" s="24">
        <v>0.04</v>
      </c>
      <c r="K20" s="24">
        <v>0.27</v>
      </c>
      <c r="L20" s="24">
        <v>4.8</v>
      </c>
      <c r="M20" s="24">
        <v>68.55</v>
      </c>
      <c r="N20" s="24">
        <v>21.75</v>
      </c>
      <c r="O20" s="27">
        <v>0.51</v>
      </c>
    </row>
    <row r="21" spans="1:16" ht="27.75" customHeight="1">
      <c r="A21" s="104" t="s">
        <v>88</v>
      </c>
      <c r="B21" s="24" t="s">
        <v>44</v>
      </c>
      <c r="C21" s="26">
        <v>200</v>
      </c>
      <c r="D21" s="25">
        <v>0.5</v>
      </c>
      <c r="E21" s="25">
        <v>0</v>
      </c>
      <c r="F21" s="25">
        <v>27</v>
      </c>
      <c r="G21" s="24">
        <v>110</v>
      </c>
      <c r="H21" s="24">
        <v>0.01</v>
      </c>
      <c r="I21" s="24">
        <v>0.5</v>
      </c>
      <c r="J21" s="24">
        <v>0</v>
      </c>
      <c r="K21" s="24">
        <v>0</v>
      </c>
      <c r="L21" s="24">
        <v>28</v>
      </c>
      <c r="M21" s="24">
        <v>19</v>
      </c>
      <c r="N21" s="24">
        <v>7</v>
      </c>
      <c r="O21" s="27">
        <v>1.5</v>
      </c>
    </row>
    <row r="22" spans="1:16" ht="23.25" customHeight="1">
      <c r="A22" s="104" t="s">
        <v>89</v>
      </c>
      <c r="B22" s="24" t="s">
        <v>29</v>
      </c>
      <c r="C22" s="30" t="s">
        <v>47</v>
      </c>
      <c r="D22" s="26">
        <v>3.04</v>
      </c>
      <c r="E22" s="25">
        <v>0.32</v>
      </c>
      <c r="F22" s="25">
        <v>19.68</v>
      </c>
      <c r="G22" s="28">
        <v>94</v>
      </c>
      <c r="H22" s="25">
        <v>4.3999999999999997E-2</v>
      </c>
      <c r="I22" s="25">
        <v>0</v>
      </c>
      <c r="J22" s="25">
        <v>0</v>
      </c>
      <c r="K22" s="25">
        <v>0.44</v>
      </c>
      <c r="L22" s="25">
        <v>8</v>
      </c>
      <c r="M22" s="25">
        <v>26</v>
      </c>
      <c r="N22" s="25">
        <v>5.6</v>
      </c>
      <c r="O22" s="29">
        <v>0.44</v>
      </c>
    </row>
    <row r="23" spans="1:16" ht="18" customHeight="1">
      <c r="A23" s="104" t="s">
        <v>90</v>
      </c>
      <c r="B23" s="24" t="s">
        <v>46</v>
      </c>
      <c r="C23" s="30" t="s">
        <v>37</v>
      </c>
      <c r="D23" s="25">
        <v>1.98</v>
      </c>
      <c r="E23" s="25">
        <v>0.36</v>
      </c>
      <c r="F23" s="25">
        <v>10.02</v>
      </c>
      <c r="G23" s="24">
        <v>52.2</v>
      </c>
      <c r="H23" s="24">
        <v>5.3999999999999999E-2</v>
      </c>
      <c r="I23" s="24">
        <v>0</v>
      </c>
      <c r="J23" s="24">
        <v>0</v>
      </c>
      <c r="K23" s="24">
        <v>0.42</v>
      </c>
      <c r="L23" s="24">
        <v>10.5</v>
      </c>
      <c r="M23" s="24">
        <v>47.4</v>
      </c>
      <c r="N23" s="24">
        <v>14.1</v>
      </c>
      <c r="O23" s="27">
        <v>1.17</v>
      </c>
    </row>
    <row r="24" spans="1:16" ht="15.75" thickBot="1">
      <c r="A24" s="55"/>
      <c r="B24" s="56"/>
      <c r="C24" s="56"/>
      <c r="D24" s="50">
        <f>SUM(D17:D23)</f>
        <v>26.709999999999997</v>
      </c>
      <c r="E24" s="50">
        <f t="shared" ref="E24:O24" si="1">SUM(E17:E23)</f>
        <v>24.58</v>
      </c>
      <c r="F24" s="50">
        <f t="shared" si="1"/>
        <v>115.86</v>
      </c>
      <c r="G24" s="50">
        <f t="shared" si="1"/>
        <v>790.6</v>
      </c>
      <c r="H24" s="50">
        <f t="shared" si="1"/>
        <v>0.35899999999999999</v>
      </c>
      <c r="I24" s="50">
        <f t="shared" si="1"/>
        <v>17.100000000000001</v>
      </c>
      <c r="J24" s="50">
        <f t="shared" si="1"/>
        <v>0.04</v>
      </c>
      <c r="K24" s="50">
        <f t="shared" si="1"/>
        <v>29.150000000000002</v>
      </c>
      <c r="L24" s="50">
        <f t="shared" si="1"/>
        <v>153.67000000000002</v>
      </c>
      <c r="M24" s="50">
        <f t="shared" si="1"/>
        <v>332.59</v>
      </c>
      <c r="N24" s="50">
        <f t="shared" si="1"/>
        <v>258.13</v>
      </c>
      <c r="O24" s="51">
        <f t="shared" si="1"/>
        <v>6.13</v>
      </c>
    </row>
  </sheetData>
  <mergeCells count="19">
    <mergeCell ref="A1:B1"/>
    <mergeCell ref="A2:B2"/>
    <mergeCell ref="A3:B3"/>
    <mergeCell ref="A4:A5"/>
    <mergeCell ref="B4:B5"/>
    <mergeCell ref="D4:F4"/>
    <mergeCell ref="G4:G5"/>
    <mergeCell ref="H4:K4"/>
    <mergeCell ref="L4:O4"/>
    <mergeCell ref="A13:B13"/>
    <mergeCell ref="C4:C5"/>
    <mergeCell ref="H15:K15"/>
    <mergeCell ref="L15:O15"/>
    <mergeCell ref="A14:B14"/>
    <mergeCell ref="A15:A16"/>
    <mergeCell ref="B15:B16"/>
    <mergeCell ref="C15:C16"/>
    <mergeCell ref="D15:F15"/>
    <mergeCell ref="G15:G1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A16" sqref="A16:O16"/>
    </sheetView>
  </sheetViews>
  <sheetFormatPr defaultRowHeight="15"/>
  <cols>
    <col min="1" max="1" width="11.140625" customWidth="1"/>
    <col min="2" max="2" width="20.140625" customWidth="1"/>
    <col min="3" max="3" width="8.140625" customWidth="1"/>
    <col min="4" max="4" width="7.85546875" customWidth="1"/>
    <col min="5" max="5" width="7.42578125" customWidth="1"/>
    <col min="6" max="6" width="7.7109375" customWidth="1"/>
    <col min="8" max="8" width="7.42578125" customWidth="1"/>
    <col min="9" max="9" width="6.140625" customWidth="1"/>
    <col min="10" max="10" width="6.85546875" customWidth="1"/>
    <col min="11" max="11" width="7.42578125" customWidth="1"/>
    <col min="12" max="12" width="7.85546875" customWidth="1"/>
    <col min="13" max="13" width="7.5703125" customWidth="1"/>
    <col min="14" max="14" width="7.85546875" customWidth="1"/>
    <col min="15" max="15" width="7.28515625" customWidth="1"/>
  </cols>
  <sheetData>
    <row r="1" spans="1:15">
      <c r="A1" s="152" t="s">
        <v>22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2" t="s">
        <v>8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thickBot="1">
      <c r="A3" s="153" t="s">
        <v>26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5" ht="15.75" thickBot="1">
      <c r="A5" s="165"/>
      <c r="B5" s="164"/>
      <c r="C5" s="164"/>
      <c r="D5" s="57" t="s">
        <v>2</v>
      </c>
      <c r="E5" s="57" t="s">
        <v>3</v>
      </c>
      <c r="F5" s="57" t="s">
        <v>4</v>
      </c>
      <c r="G5" s="166"/>
      <c r="H5" s="82" t="s">
        <v>10</v>
      </c>
      <c r="I5" s="80" t="s">
        <v>11</v>
      </c>
      <c r="J5" s="80" t="s">
        <v>12</v>
      </c>
      <c r="K5" s="81" t="s">
        <v>13</v>
      </c>
      <c r="L5" s="82" t="s">
        <v>15</v>
      </c>
      <c r="M5" s="80" t="s">
        <v>16</v>
      </c>
      <c r="N5" s="80" t="s">
        <v>17</v>
      </c>
      <c r="O5" s="61" t="s">
        <v>18</v>
      </c>
    </row>
    <row r="6" spans="1:15" ht="32.25" customHeight="1" thickBot="1">
      <c r="A6" s="116" t="s">
        <v>102</v>
      </c>
      <c r="B6" s="66" t="s">
        <v>35</v>
      </c>
      <c r="C6" s="67" t="s">
        <v>58</v>
      </c>
      <c r="D6" s="68">
        <v>18.23</v>
      </c>
      <c r="E6" s="68">
        <v>17.78</v>
      </c>
      <c r="F6" s="68">
        <v>40.700000000000003</v>
      </c>
      <c r="G6" s="68">
        <v>371.25</v>
      </c>
      <c r="H6" s="21">
        <v>0.15</v>
      </c>
      <c r="I6" s="21">
        <v>5.48</v>
      </c>
      <c r="J6" s="21">
        <v>44</v>
      </c>
      <c r="K6" s="21">
        <v>1.85</v>
      </c>
      <c r="L6" s="21">
        <v>36.85</v>
      </c>
      <c r="M6" s="21">
        <v>58.72</v>
      </c>
      <c r="N6" s="21">
        <v>289.3</v>
      </c>
      <c r="O6" s="22">
        <v>2.73</v>
      </c>
    </row>
    <row r="7" spans="1:15" ht="39.75" customHeight="1">
      <c r="A7" s="105" t="s">
        <v>142</v>
      </c>
      <c r="B7" s="21" t="s">
        <v>143</v>
      </c>
      <c r="C7" s="46">
        <v>80</v>
      </c>
      <c r="D7" s="46">
        <v>1.28</v>
      </c>
      <c r="E7" s="46">
        <v>8.08</v>
      </c>
      <c r="F7" s="46">
        <v>6.96</v>
      </c>
      <c r="G7" s="46">
        <v>102</v>
      </c>
      <c r="H7" s="47">
        <v>2.4E-2</v>
      </c>
      <c r="I7" s="47">
        <v>4</v>
      </c>
      <c r="J7" s="21">
        <v>0</v>
      </c>
      <c r="K7" s="21">
        <v>12</v>
      </c>
      <c r="L7" s="21">
        <v>18.399999999999999</v>
      </c>
      <c r="M7" s="21">
        <v>8.4</v>
      </c>
      <c r="N7" s="21">
        <v>10.4</v>
      </c>
      <c r="O7" s="22">
        <v>0.4</v>
      </c>
    </row>
    <row r="8" spans="1:15" ht="21.75" customHeight="1">
      <c r="A8" s="120" t="s">
        <v>103</v>
      </c>
      <c r="B8" s="24" t="s">
        <v>59</v>
      </c>
      <c r="C8" s="30" t="s">
        <v>60</v>
      </c>
      <c r="D8" s="25">
        <v>4.6399999999999997</v>
      </c>
      <c r="E8" s="25">
        <v>5.9</v>
      </c>
      <c r="F8" s="25">
        <v>0</v>
      </c>
      <c r="G8" s="28">
        <v>71.66</v>
      </c>
      <c r="H8" s="25">
        <v>0.01</v>
      </c>
      <c r="I8" s="25">
        <v>0.14000000000000001</v>
      </c>
      <c r="J8" s="25">
        <v>52</v>
      </c>
      <c r="K8" s="25">
        <v>0.1</v>
      </c>
      <c r="L8" s="25">
        <v>176</v>
      </c>
      <c r="M8" s="25">
        <v>7</v>
      </c>
      <c r="N8" s="25">
        <v>100</v>
      </c>
      <c r="O8" s="29">
        <v>0.2</v>
      </c>
    </row>
    <row r="9" spans="1:15" ht="24.75" customHeight="1">
      <c r="A9" s="104" t="s">
        <v>82</v>
      </c>
      <c r="B9" s="24" t="s">
        <v>30</v>
      </c>
      <c r="C9" s="30" t="s">
        <v>27</v>
      </c>
      <c r="D9" s="25">
        <v>0</v>
      </c>
      <c r="E9" s="25">
        <v>0</v>
      </c>
      <c r="F9" s="25">
        <v>14.6</v>
      </c>
      <c r="G9" s="24">
        <v>81</v>
      </c>
      <c r="H9" s="24">
        <v>0</v>
      </c>
      <c r="I9" s="24">
        <v>0.1</v>
      </c>
      <c r="J9" s="24">
        <v>0</v>
      </c>
      <c r="K9" s="24">
        <v>0</v>
      </c>
      <c r="L9" s="24">
        <v>5.35</v>
      </c>
      <c r="M9" s="24">
        <v>8.2100000000000009</v>
      </c>
      <c r="N9" s="24">
        <v>4.4000000000000004</v>
      </c>
      <c r="O9" s="27">
        <v>0.83</v>
      </c>
    </row>
    <row r="10" spans="1:15">
      <c r="A10" s="104" t="s">
        <v>81</v>
      </c>
      <c r="B10" s="24" t="s">
        <v>29</v>
      </c>
      <c r="C10" s="63">
        <v>60</v>
      </c>
      <c r="D10" s="25">
        <v>4.5599999999999996</v>
      </c>
      <c r="E10" s="25">
        <v>0.48</v>
      </c>
      <c r="F10" s="25">
        <v>29.52</v>
      </c>
      <c r="G10" s="28">
        <v>141</v>
      </c>
      <c r="H10" s="25">
        <v>6.6000000000000003E-2</v>
      </c>
      <c r="I10" s="25">
        <v>0</v>
      </c>
      <c r="J10" s="25">
        <v>0</v>
      </c>
      <c r="K10" s="25">
        <v>0.66</v>
      </c>
      <c r="L10" s="25">
        <v>12</v>
      </c>
      <c r="M10" s="25">
        <v>39</v>
      </c>
      <c r="N10" s="25">
        <v>8.4</v>
      </c>
      <c r="O10" s="29">
        <v>0.66</v>
      </c>
    </row>
    <row r="11" spans="1:15" ht="15.75" thickBot="1">
      <c r="A11" s="64"/>
      <c r="B11" s="65"/>
      <c r="C11" s="65"/>
      <c r="D11" s="50">
        <f t="shared" ref="D11:O11" si="0">SUM(D6:D9)</f>
        <v>24.150000000000002</v>
      </c>
      <c r="E11" s="50">
        <f t="shared" si="0"/>
        <v>31.759999999999998</v>
      </c>
      <c r="F11" s="50">
        <f t="shared" si="0"/>
        <v>62.260000000000005</v>
      </c>
      <c r="G11" s="50">
        <f t="shared" si="0"/>
        <v>625.91</v>
      </c>
      <c r="H11" s="50">
        <f t="shared" si="0"/>
        <v>0.184</v>
      </c>
      <c r="I11" s="50">
        <f t="shared" si="0"/>
        <v>9.7200000000000006</v>
      </c>
      <c r="J11" s="50">
        <f t="shared" si="0"/>
        <v>96</v>
      </c>
      <c r="K11" s="50">
        <f t="shared" si="0"/>
        <v>13.95</v>
      </c>
      <c r="L11" s="50">
        <f t="shared" si="0"/>
        <v>236.6</v>
      </c>
      <c r="M11" s="50">
        <f t="shared" si="0"/>
        <v>82.330000000000013</v>
      </c>
      <c r="N11" s="50">
        <f t="shared" si="0"/>
        <v>404.09999999999997</v>
      </c>
      <c r="O11" s="51">
        <f t="shared" si="0"/>
        <v>4.16</v>
      </c>
    </row>
    <row r="12" spans="1:15" ht="15.75" customHeight="1">
      <c r="A12" s="152" t="s">
        <v>8</v>
      </c>
      <c r="B12" s="15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thickBot="1">
      <c r="A13" s="153" t="s">
        <v>26</v>
      </c>
      <c r="B13" s="153"/>
      <c r="C13" t="s">
        <v>49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.75" customHeight="1">
      <c r="A14" s="157" t="s">
        <v>6</v>
      </c>
      <c r="B14" s="154" t="s">
        <v>0</v>
      </c>
      <c r="C14" s="154" t="s">
        <v>9</v>
      </c>
      <c r="D14" s="154" t="s">
        <v>1</v>
      </c>
      <c r="E14" s="154"/>
      <c r="F14" s="154"/>
      <c r="G14" s="154" t="s">
        <v>5</v>
      </c>
      <c r="H14" s="154" t="s">
        <v>14</v>
      </c>
      <c r="I14" s="154"/>
      <c r="J14" s="154"/>
      <c r="K14" s="154"/>
      <c r="L14" s="155" t="s">
        <v>19</v>
      </c>
      <c r="M14" s="155"/>
      <c r="N14" s="155"/>
      <c r="O14" s="156"/>
    </row>
    <row r="15" spans="1:15" ht="31.5" customHeight="1" thickBot="1">
      <c r="A15" s="158"/>
      <c r="B15" s="159"/>
      <c r="C15" s="159"/>
      <c r="D15" s="16" t="s">
        <v>2</v>
      </c>
      <c r="E15" s="16" t="s">
        <v>3</v>
      </c>
      <c r="F15" s="16" t="s">
        <v>4</v>
      </c>
      <c r="G15" s="159"/>
      <c r="H15" s="78" t="s">
        <v>10</v>
      </c>
      <c r="I15" s="78" t="s">
        <v>11</v>
      </c>
      <c r="J15" s="78" t="s">
        <v>12</v>
      </c>
      <c r="K15" s="78" t="s">
        <v>13</v>
      </c>
      <c r="L15" s="78" t="s">
        <v>15</v>
      </c>
      <c r="M15" s="78" t="s">
        <v>16</v>
      </c>
      <c r="N15" s="78" t="s">
        <v>17</v>
      </c>
      <c r="O15" s="20" t="s">
        <v>18</v>
      </c>
    </row>
    <row r="16" spans="1:15" ht="30">
      <c r="A16" s="107" t="s">
        <v>129</v>
      </c>
      <c r="B16" s="21" t="s">
        <v>131</v>
      </c>
      <c r="C16" s="46">
        <v>80</v>
      </c>
      <c r="D16" s="46">
        <v>0.8</v>
      </c>
      <c r="E16" s="46">
        <v>8.16</v>
      </c>
      <c r="F16" s="46">
        <v>2.8</v>
      </c>
      <c r="G16" s="46">
        <v>88</v>
      </c>
      <c r="H16" s="47">
        <v>0.03</v>
      </c>
      <c r="I16" s="47">
        <v>13.2</v>
      </c>
      <c r="J16" s="21">
        <v>0</v>
      </c>
      <c r="K16" s="21">
        <v>4</v>
      </c>
      <c r="L16" s="21">
        <v>10.4</v>
      </c>
      <c r="M16" s="21">
        <v>19.2</v>
      </c>
      <c r="N16" s="21">
        <v>14.4</v>
      </c>
      <c r="O16" s="22">
        <v>0.64</v>
      </c>
    </row>
    <row r="17" spans="1:16" ht="36.75" customHeight="1">
      <c r="A17" s="104" t="s">
        <v>104</v>
      </c>
      <c r="B17" s="24" t="s">
        <v>61</v>
      </c>
      <c r="C17" s="26">
        <v>200</v>
      </c>
      <c r="D17" s="25">
        <v>1.7</v>
      </c>
      <c r="E17" s="25">
        <v>4.08</v>
      </c>
      <c r="F17" s="25">
        <v>11.64</v>
      </c>
      <c r="G17" s="24">
        <v>90</v>
      </c>
      <c r="H17" s="24">
        <v>4.3999999999999997E-2</v>
      </c>
      <c r="I17" s="24">
        <v>7.96</v>
      </c>
      <c r="J17" s="24">
        <v>0</v>
      </c>
      <c r="K17" s="24">
        <v>1.94</v>
      </c>
      <c r="L17" s="24">
        <v>21</v>
      </c>
      <c r="M17" s="24">
        <v>53.6</v>
      </c>
      <c r="N17" s="24">
        <v>15.6</v>
      </c>
      <c r="O17" s="27">
        <v>0.57999999999999996</v>
      </c>
    </row>
    <row r="18" spans="1:16" ht="33.75" customHeight="1">
      <c r="A18" s="104" t="s">
        <v>105</v>
      </c>
      <c r="B18" s="24" t="s">
        <v>62</v>
      </c>
      <c r="C18" s="26">
        <v>200</v>
      </c>
      <c r="D18" s="25">
        <v>17</v>
      </c>
      <c r="E18" s="25">
        <v>16.600000000000001</v>
      </c>
      <c r="F18" s="25">
        <v>8</v>
      </c>
      <c r="G18" s="24">
        <v>250</v>
      </c>
      <c r="H18" s="24">
        <v>0.08</v>
      </c>
      <c r="I18" s="24">
        <v>24.8</v>
      </c>
      <c r="J18" s="24">
        <v>0.04</v>
      </c>
      <c r="K18" s="24">
        <v>0.6</v>
      </c>
      <c r="L18" s="24">
        <v>68</v>
      </c>
      <c r="M18" s="24">
        <v>42</v>
      </c>
      <c r="N18" s="24">
        <v>206</v>
      </c>
      <c r="O18" s="27">
        <v>3</v>
      </c>
    </row>
    <row r="19" spans="1:16" ht="25.5" customHeight="1">
      <c r="A19" s="104" t="s">
        <v>106</v>
      </c>
      <c r="B19" s="24" t="s">
        <v>63</v>
      </c>
      <c r="C19" s="26">
        <v>200</v>
      </c>
      <c r="D19" s="25">
        <v>0</v>
      </c>
      <c r="E19" s="25">
        <v>0</v>
      </c>
      <c r="F19" s="25">
        <v>18.399999999999999</v>
      </c>
      <c r="G19" s="24">
        <v>74</v>
      </c>
      <c r="H19" s="24">
        <v>0.3</v>
      </c>
      <c r="I19" s="24">
        <v>20</v>
      </c>
      <c r="J19" s="24">
        <v>0.12</v>
      </c>
      <c r="K19" s="24">
        <v>2.2999999999999998</v>
      </c>
      <c r="L19" s="24">
        <v>0</v>
      </c>
      <c r="M19" s="24">
        <v>0</v>
      </c>
      <c r="N19" s="24">
        <v>0</v>
      </c>
      <c r="O19" s="27">
        <v>0</v>
      </c>
    </row>
    <row r="20" spans="1:16" ht="18" customHeight="1">
      <c r="A20" s="104" t="s">
        <v>89</v>
      </c>
      <c r="B20" s="24" t="s">
        <v>29</v>
      </c>
      <c r="C20" s="30" t="s">
        <v>64</v>
      </c>
      <c r="D20" s="26">
        <v>4.5599999999999996</v>
      </c>
      <c r="E20" s="25">
        <v>0.48</v>
      </c>
      <c r="F20" s="25">
        <v>29.52</v>
      </c>
      <c r="G20" s="28">
        <v>141</v>
      </c>
      <c r="H20" s="25">
        <v>6.6000000000000003E-2</v>
      </c>
      <c r="I20" s="25">
        <v>0</v>
      </c>
      <c r="J20" s="25">
        <v>0</v>
      </c>
      <c r="K20" s="25">
        <v>0.66</v>
      </c>
      <c r="L20" s="25">
        <v>12</v>
      </c>
      <c r="M20" s="25">
        <v>39</v>
      </c>
      <c r="N20" s="25">
        <v>8.4</v>
      </c>
      <c r="O20" s="29">
        <v>0.66</v>
      </c>
      <c r="P20" s="85"/>
    </row>
    <row r="21" spans="1:16">
      <c r="A21" s="104" t="s">
        <v>90</v>
      </c>
      <c r="B21" s="24" t="s">
        <v>46</v>
      </c>
      <c r="C21" s="30" t="s">
        <v>64</v>
      </c>
      <c r="D21" s="25">
        <v>3.96</v>
      </c>
      <c r="E21" s="25">
        <v>0.72</v>
      </c>
      <c r="F21" s="25">
        <v>19.920000000000002</v>
      </c>
      <c r="G21" s="24">
        <v>104.4</v>
      </c>
      <c r="H21" s="24">
        <v>0.1</v>
      </c>
      <c r="I21" s="24">
        <v>0</v>
      </c>
      <c r="J21" s="24">
        <v>0</v>
      </c>
      <c r="K21" s="24">
        <v>0.84</v>
      </c>
      <c r="L21" s="24">
        <v>21</v>
      </c>
      <c r="M21" s="24">
        <v>27.96</v>
      </c>
      <c r="N21" s="24">
        <v>94.8</v>
      </c>
      <c r="O21" s="27">
        <v>2.34</v>
      </c>
    </row>
    <row r="22" spans="1:16" ht="15.75" thickBot="1">
      <c r="A22" s="55"/>
      <c r="B22" s="56"/>
      <c r="C22" s="56"/>
      <c r="D22" s="50">
        <f>SUM(D16:D21)</f>
        <v>28.02</v>
      </c>
      <c r="E22" s="50">
        <f t="shared" ref="E22:O22" si="1">SUM(E16:E21)</f>
        <v>30.040000000000003</v>
      </c>
      <c r="F22" s="50">
        <f t="shared" si="1"/>
        <v>90.28</v>
      </c>
      <c r="G22" s="50">
        <f t="shared" si="1"/>
        <v>747.4</v>
      </c>
      <c r="H22" s="50">
        <f t="shared" si="1"/>
        <v>0.62</v>
      </c>
      <c r="I22" s="50">
        <f t="shared" si="1"/>
        <v>65.960000000000008</v>
      </c>
      <c r="J22" s="50">
        <f t="shared" si="1"/>
        <v>0.16</v>
      </c>
      <c r="K22" s="50">
        <f t="shared" si="1"/>
        <v>10.34</v>
      </c>
      <c r="L22" s="50">
        <f t="shared" si="1"/>
        <v>132.4</v>
      </c>
      <c r="M22" s="50">
        <f t="shared" si="1"/>
        <v>181.76000000000002</v>
      </c>
      <c r="N22" s="50">
        <f t="shared" si="1"/>
        <v>339.2</v>
      </c>
      <c r="O22" s="51">
        <f t="shared" si="1"/>
        <v>7.22</v>
      </c>
    </row>
    <row r="23" spans="1:1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</sheetData>
  <mergeCells count="19">
    <mergeCell ref="C4:C5"/>
    <mergeCell ref="A1:B1"/>
    <mergeCell ref="A2:B2"/>
    <mergeCell ref="A3:B3"/>
    <mergeCell ref="A4:A5"/>
    <mergeCell ref="B4:B5"/>
    <mergeCell ref="G14:G15"/>
    <mergeCell ref="H14:K14"/>
    <mergeCell ref="L14:O14"/>
    <mergeCell ref="D4:F4"/>
    <mergeCell ref="G4:G5"/>
    <mergeCell ref="H4:K4"/>
    <mergeCell ref="L4:O4"/>
    <mergeCell ref="A12:B12"/>
    <mergeCell ref="A14:A15"/>
    <mergeCell ref="B14:B15"/>
    <mergeCell ref="C14:C15"/>
    <mergeCell ref="D14:F14"/>
    <mergeCell ref="A13:B1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A19" sqref="A19:O19"/>
    </sheetView>
  </sheetViews>
  <sheetFormatPr defaultRowHeight="15"/>
  <cols>
    <col min="1" max="1" width="11.5703125" customWidth="1"/>
    <col min="2" max="2" width="20.140625" customWidth="1"/>
    <col min="3" max="3" width="7" customWidth="1"/>
    <col min="4" max="5" width="7.140625" customWidth="1"/>
    <col min="6" max="6" width="7.42578125" customWidth="1"/>
    <col min="7" max="7" width="10.140625" customWidth="1"/>
    <col min="8" max="9" width="7.140625" customWidth="1"/>
    <col min="10" max="10" width="6.5703125" customWidth="1"/>
    <col min="11" max="11" width="6" customWidth="1"/>
    <col min="12" max="12" width="7.7109375" customWidth="1"/>
    <col min="13" max="14" width="8" customWidth="1"/>
  </cols>
  <sheetData>
    <row r="1" spans="1:15">
      <c r="A1" s="152" t="s">
        <v>23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2" t="s">
        <v>8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thickBot="1">
      <c r="A3" s="153" t="s">
        <v>26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5" ht="30" customHeight="1" thickBot="1">
      <c r="A5" s="162"/>
      <c r="B5" s="159"/>
      <c r="C5" s="159"/>
      <c r="D5" s="16" t="s">
        <v>2</v>
      </c>
      <c r="E5" s="16" t="s">
        <v>3</v>
      </c>
      <c r="F5" s="16" t="s">
        <v>4</v>
      </c>
      <c r="G5" s="163"/>
      <c r="H5" s="77" t="s">
        <v>10</v>
      </c>
      <c r="I5" s="78" t="s">
        <v>11</v>
      </c>
      <c r="J5" s="78" t="s">
        <v>12</v>
      </c>
      <c r="K5" s="79" t="s">
        <v>13</v>
      </c>
      <c r="L5" s="77" t="s">
        <v>15</v>
      </c>
      <c r="M5" s="78" t="s">
        <v>16</v>
      </c>
      <c r="N5" s="78" t="s">
        <v>17</v>
      </c>
      <c r="O5" s="20" t="s">
        <v>18</v>
      </c>
    </row>
    <row r="6" spans="1:15" ht="30.75" customHeight="1">
      <c r="A6" s="121" t="s">
        <v>107</v>
      </c>
      <c r="B6" s="66" t="s">
        <v>109</v>
      </c>
      <c r="C6" s="46">
        <v>200</v>
      </c>
      <c r="D6" s="86">
        <v>6.28</v>
      </c>
      <c r="E6" s="86">
        <v>11.82</v>
      </c>
      <c r="F6" s="86">
        <v>46.98</v>
      </c>
      <c r="G6" s="86">
        <v>319.3</v>
      </c>
      <c r="H6" s="21">
        <v>0.06</v>
      </c>
      <c r="I6" s="21">
        <v>1.42</v>
      </c>
      <c r="J6" s="21">
        <v>0.08</v>
      </c>
      <c r="K6" s="21">
        <v>0.28000000000000003</v>
      </c>
      <c r="L6" s="21">
        <v>131</v>
      </c>
      <c r="M6" s="21">
        <v>169.4</v>
      </c>
      <c r="N6" s="21">
        <v>37.200000000000003</v>
      </c>
      <c r="O6" s="22">
        <v>0.56000000000000005</v>
      </c>
    </row>
    <row r="7" spans="1:15" ht="30.75" customHeight="1">
      <c r="A7" s="104" t="s">
        <v>80</v>
      </c>
      <c r="B7" s="24" t="s">
        <v>134</v>
      </c>
      <c r="C7" s="24">
        <v>80</v>
      </c>
      <c r="D7" s="25">
        <v>10.9</v>
      </c>
      <c r="E7" s="25">
        <v>12.8</v>
      </c>
      <c r="F7" s="25">
        <v>2.8</v>
      </c>
      <c r="G7" s="26">
        <v>118.4</v>
      </c>
      <c r="H7" s="24">
        <v>0.05</v>
      </c>
      <c r="I7" s="24">
        <v>0</v>
      </c>
      <c r="J7" s="24">
        <v>0.01</v>
      </c>
      <c r="K7" s="24">
        <v>0</v>
      </c>
      <c r="L7" s="24">
        <v>71</v>
      </c>
      <c r="M7" s="24">
        <v>21.2</v>
      </c>
      <c r="N7" s="24">
        <v>13.6</v>
      </c>
      <c r="O7" s="27">
        <v>1.28</v>
      </c>
    </row>
    <row r="8" spans="1:15" ht="16.5" customHeight="1">
      <c r="A8" s="108"/>
      <c r="B8" s="72" t="s">
        <v>91</v>
      </c>
      <c r="C8" s="87">
        <v>100</v>
      </c>
      <c r="D8" s="87">
        <v>0.2</v>
      </c>
      <c r="E8" s="87">
        <v>0</v>
      </c>
      <c r="F8" s="87">
        <v>0.1</v>
      </c>
      <c r="G8" s="87">
        <v>42</v>
      </c>
      <c r="H8" s="106">
        <v>0.05</v>
      </c>
      <c r="I8" s="106">
        <v>13</v>
      </c>
      <c r="J8" s="72">
        <v>0</v>
      </c>
      <c r="K8" s="72">
        <v>0</v>
      </c>
      <c r="L8" s="72">
        <v>19</v>
      </c>
      <c r="M8" s="72">
        <v>10</v>
      </c>
      <c r="N8" s="72">
        <v>13</v>
      </c>
      <c r="O8" s="73">
        <v>2.5</v>
      </c>
    </row>
    <row r="9" spans="1:15" ht="18.75" customHeight="1">
      <c r="A9" s="104" t="s">
        <v>108</v>
      </c>
      <c r="B9" s="24" t="s">
        <v>66</v>
      </c>
      <c r="C9" s="26">
        <v>200</v>
      </c>
      <c r="D9" s="25">
        <v>3.6</v>
      </c>
      <c r="E9" s="25">
        <v>3.3</v>
      </c>
      <c r="F9" s="25">
        <v>25</v>
      </c>
      <c r="G9" s="24">
        <v>144</v>
      </c>
      <c r="H9" s="24">
        <v>0.04</v>
      </c>
      <c r="I9" s="24">
        <v>1.3</v>
      </c>
      <c r="J9" s="24">
        <v>0.02</v>
      </c>
      <c r="K9" s="24">
        <v>0</v>
      </c>
      <c r="L9" s="24">
        <v>124</v>
      </c>
      <c r="M9" s="24">
        <v>110</v>
      </c>
      <c r="N9" s="24">
        <v>27</v>
      </c>
      <c r="O9" s="27">
        <v>0.8</v>
      </c>
    </row>
    <row r="10" spans="1:15" ht="15" customHeight="1">
      <c r="A10" s="104" t="s">
        <v>81</v>
      </c>
      <c r="B10" s="24" t="s">
        <v>29</v>
      </c>
      <c r="C10" s="24">
        <v>40</v>
      </c>
      <c r="D10" s="25">
        <v>3.04</v>
      </c>
      <c r="E10" s="25">
        <v>0.32</v>
      </c>
      <c r="F10" s="25">
        <v>19.68</v>
      </c>
      <c r="G10" s="28">
        <v>94</v>
      </c>
      <c r="H10" s="25">
        <v>4.3999999999999997E-2</v>
      </c>
      <c r="I10" s="25">
        <v>0</v>
      </c>
      <c r="J10" s="25">
        <v>0</v>
      </c>
      <c r="K10" s="25">
        <v>0.44</v>
      </c>
      <c r="L10" s="25">
        <v>8</v>
      </c>
      <c r="M10" s="25">
        <v>26</v>
      </c>
      <c r="N10" s="25">
        <v>5.6</v>
      </c>
      <c r="O10" s="29">
        <v>0.44</v>
      </c>
    </row>
    <row r="11" spans="1:15" ht="18.75" customHeight="1" thickBot="1">
      <c r="A11" s="55"/>
      <c r="B11" s="56"/>
      <c r="C11" s="56"/>
      <c r="D11" s="50">
        <f>SUM(D4:D10)</f>
        <v>24.02</v>
      </c>
      <c r="E11" s="50">
        <f t="shared" ref="E11:O11" si="0">SUM(E4:E10)</f>
        <v>28.240000000000002</v>
      </c>
      <c r="F11" s="50">
        <f t="shared" si="0"/>
        <v>94.56</v>
      </c>
      <c r="G11" s="50">
        <f t="shared" si="0"/>
        <v>717.7</v>
      </c>
      <c r="H11" s="50">
        <f t="shared" si="0"/>
        <v>0.24399999999999999</v>
      </c>
      <c r="I11" s="50">
        <f t="shared" si="0"/>
        <v>15.72</v>
      </c>
      <c r="J11" s="50">
        <f t="shared" si="0"/>
        <v>0.11</v>
      </c>
      <c r="K11" s="50">
        <f t="shared" si="0"/>
        <v>0.72</v>
      </c>
      <c r="L11" s="50">
        <f t="shared" si="0"/>
        <v>353</v>
      </c>
      <c r="M11" s="50">
        <f t="shared" si="0"/>
        <v>336.6</v>
      </c>
      <c r="N11" s="50">
        <f t="shared" si="0"/>
        <v>96.4</v>
      </c>
      <c r="O11" s="51">
        <f t="shared" si="0"/>
        <v>5.58</v>
      </c>
    </row>
    <row r="12" spans="1:15" ht="6.75" hidden="1" customHeight="1">
      <c r="A12" s="48"/>
      <c r="B12" s="49"/>
      <c r="C12" s="49"/>
      <c r="D12" s="50">
        <f t="shared" ref="D12:O12" si="1">SUM(D6:D11)</f>
        <v>48.04</v>
      </c>
      <c r="E12" s="50">
        <f t="shared" si="1"/>
        <v>56.480000000000004</v>
      </c>
      <c r="F12" s="50">
        <f t="shared" si="1"/>
        <v>189.12</v>
      </c>
      <c r="G12" s="50">
        <f t="shared" si="1"/>
        <v>1435.4</v>
      </c>
      <c r="H12" s="50">
        <f t="shared" si="1"/>
        <v>0.48799999999999999</v>
      </c>
      <c r="I12" s="50">
        <f t="shared" si="1"/>
        <v>31.44</v>
      </c>
      <c r="J12" s="50">
        <f t="shared" si="1"/>
        <v>0.22</v>
      </c>
      <c r="K12" s="50">
        <f t="shared" si="1"/>
        <v>1.44</v>
      </c>
      <c r="L12" s="50">
        <f t="shared" si="1"/>
        <v>706</v>
      </c>
      <c r="M12" s="50">
        <f t="shared" si="1"/>
        <v>673.2</v>
      </c>
      <c r="N12" s="50">
        <f t="shared" si="1"/>
        <v>192.8</v>
      </c>
      <c r="O12" s="51">
        <f t="shared" si="1"/>
        <v>11.16</v>
      </c>
    </row>
    <row r="13" spans="1:15" ht="2.25" customHeight="1">
      <c r="A13" s="52"/>
      <c r="B13" s="53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>
      <c r="A14" s="152" t="s">
        <v>23</v>
      </c>
      <c r="B14" s="15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152" t="s">
        <v>8</v>
      </c>
      <c r="B15" s="15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5.75" thickBot="1">
      <c r="A16" s="153" t="s">
        <v>26</v>
      </c>
      <c r="B16" s="153"/>
      <c r="C16" s="15" t="s">
        <v>49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157" t="s">
        <v>6</v>
      </c>
      <c r="B17" s="154" t="s">
        <v>0</v>
      </c>
      <c r="C17" s="154" t="s">
        <v>9</v>
      </c>
      <c r="D17" s="154" t="s">
        <v>1</v>
      </c>
      <c r="E17" s="154"/>
      <c r="F17" s="154"/>
      <c r="G17" s="154" t="s">
        <v>5</v>
      </c>
      <c r="H17" s="154" t="s">
        <v>14</v>
      </c>
      <c r="I17" s="154"/>
      <c r="J17" s="154"/>
      <c r="K17" s="154"/>
      <c r="L17" s="155" t="s">
        <v>19</v>
      </c>
      <c r="M17" s="155"/>
      <c r="N17" s="155"/>
      <c r="O17" s="156"/>
    </row>
    <row r="18" spans="1:15" ht="30" customHeight="1" thickBot="1">
      <c r="A18" s="158"/>
      <c r="B18" s="159"/>
      <c r="C18" s="159"/>
      <c r="D18" s="16" t="s">
        <v>2</v>
      </c>
      <c r="E18" s="16" t="s">
        <v>3</v>
      </c>
      <c r="F18" s="16" t="s">
        <v>4</v>
      </c>
      <c r="G18" s="159"/>
      <c r="H18" s="84" t="s">
        <v>10</v>
      </c>
      <c r="I18" s="84" t="s">
        <v>11</v>
      </c>
      <c r="J18" s="84" t="s">
        <v>12</v>
      </c>
      <c r="K18" s="84" t="s">
        <v>13</v>
      </c>
      <c r="L18" s="84" t="s">
        <v>15</v>
      </c>
      <c r="M18" s="84" t="s">
        <v>16</v>
      </c>
      <c r="N18" s="84" t="s">
        <v>17</v>
      </c>
      <c r="O18" s="20" t="s">
        <v>18</v>
      </c>
    </row>
    <row r="19" spans="1:15" ht="31.5" customHeight="1">
      <c r="A19" s="107" t="s">
        <v>124</v>
      </c>
      <c r="B19" s="21" t="s">
        <v>123</v>
      </c>
      <c r="C19" s="46">
        <v>80</v>
      </c>
      <c r="D19" s="46">
        <v>0.96</v>
      </c>
      <c r="E19" s="46">
        <v>8.08</v>
      </c>
      <c r="F19" s="46">
        <v>7.6</v>
      </c>
      <c r="G19" s="46">
        <v>99.2</v>
      </c>
      <c r="H19" s="47">
        <v>2.4E-2</v>
      </c>
      <c r="I19" s="47">
        <v>11.3</v>
      </c>
      <c r="J19" s="21">
        <v>0</v>
      </c>
      <c r="K19" s="21">
        <v>1.56</v>
      </c>
      <c r="L19" s="21">
        <v>13.6</v>
      </c>
      <c r="M19" s="21">
        <v>19.2</v>
      </c>
      <c r="N19" s="21">
        <v>12.8</v>
      </c>
      <c r="O19" s="22">
        <v>0.56000000000000005</v>
      </c>
    </row>
    <row r="20" spans="1:15" ht="30" customHeight="1">
      <c r="A20" s="104" t="s">
        <v>110</v>
      </c>
      <c r="B20" s="24" t="s">
        <v>69</v>
      </c>
      <c r="C20" s="26">
        <v>200</v>
      </c>
      <c r="D20" s="25">
        <v>2.06</v>
      </c>
      <c r="E20" s="25">
        <v>2.2200000000000002</v>
      </c>
      <c r="F20" s="25">
        <v>14.84</v>
      </c>
      <c r="G20" s="24">
        <v>88</v>
      </c>
      <c r="H20" s="24">
        <v>6.6000000000000003E-2</v>
      </c>
      <c r="I20" s="24">
        <v>4.8600000000000003</v>
      </c>
      <c r="J20" s="24">
        <v>0</v>
      </c>
      <c r="K20" s="24">
        <v>1.1399999999999999</v>
      </c>
      <c r="L20" s="24">
        <v>10.8</v>
      </c>
      <c r="M20" s="24">
        <v>42.4</v>
      </c>
      <c r="N20" s="24">
        <v>15.8</v>
      </c>
      <c r="O20" s="27">
        <v>0.66</v>
      </c>
    </row>
    <row r="21" spans="1:15" ht="29.25" customHeight="1">
      <c r="A21" s="104" t="s">
        <v>94</v>
      </c>
      <c r="B21" s="24" t="s">
        <v>50</v>
      </c>
      <c r="C21" s="26" t="s">
        <v>70</v>
      </c>
      <c r="D21" s="25">
        <v>9.6</v>
      </c>
      <c r="E21" s="25">
        <v>9.56</v>
      </c>
      <c r="F21" s="25">
        <v>2.9</v>
      </c>
      <c r="G21" s="24">
        <v>136</v>
      </c>
      <c r="H21" s="24">
        <v>1.4E-2</v>
      </c>
      <c r="I21" s="24">
        <v>1.63</v>
      </c>
      <c r="J21" s="24">
        <v>2.1000000000000001E-2</v>
      </c>
      <c r="K21" s="24">
        <v>0.35</v>
      </c>
      <c r="L21" s="24">
        <v>24</v>
      </c>
      <c r="M21" s="24">
        <v>11.3</v>
      </c>
      <c r="N21" s="24">
        <v>63.75</v>
      </c>
      <c r="O21" s="27">
        <v>0.7</v>
      </c>
    </row>
    <row r="22" spans="1:15" ht="28.5" customHeight="1">
      <c r="A22" s="104" t="s">
        <v>111</v>
      </c>
      <c r="B22" s="24" t="s">
        <v>71</v>
      </c>
      <c r="C22" s="26" t="s">
        <v>72</v>
      </c>
      <c r="D22" s="25">
        <v>14.64</v>
      </c>
      <c r="E22" s="25">
        <v>1.56</v>
      </c>
      <c r="F22" s="25">
        <v>29.04</v>
      </c>
      <c r="G22" s="24">
        <v>212</v>
      </c>
      <c r="H22" s="24">
        <v>0.3</v>
      </c>
      <c r="I22" s="24">
        <v>0</v>
      </c>
      <c r="J22" s="24">
        <v>2.9000000000000001E-2</v>
      </c>
      <c r="K22" s="24">
        <v>0.05</v>
      </c>
      <c r="L22" s="24">
        <v>84.3</v>
      </c>
      <c r="M22" s="24">
        <v>234</v>
      </c>
      <c r="N22" s="24">
        <v>79.55</v>
      </c>
      <c r="O22" s="27">
        <v>4.96</v>
      </c>
    </row>
    <row r="23" spans="1:15" ht="17.25" customHeight="1">
      <c r="A23" s="104" t="s">
        <v>88</v>
      </c>
      <c r="B23" s="24" t="s">
        <v>44</v>
      </c>
      <c r="C23" s="26">
        <v>200</v>
      </c>
      <c r="D23" s="25">
        <v>0.5</v>
      </c>
      <c r="E23" s="25">
        <v>0</v>
      </c>
      <c r="F23" s="25">
        <v>27</v>
      </c>
      <c r="G23" s="24">
        <v>110</v>
      </c>
      <c r="H23" s="24">
        <v>0.01</v>
      </c>
      <c r="I23" s="24">
        <v>0.5</v>
      </c>
      <c r="J23" s="24">
        <v>0</v>
      </c>
      <c r="K23" s="24">
        <v>0</v>
      </c>
      <c r="L23" s="24">
        <v>28</v>
      </c>
      <c r="M23" s="24">
        <v>19</v>
      </c>
      <c r="N23" s="24">
        <v>7</v>
      </c>
      <c r="O23" s="27">
        <v>1.5</v>
      </c>
    </row>
    <row r="24" spans="1:15" ht="17.25" customHeight="1">
      <c r="A24" s="104" t="s">
        <v>89</v>
      </c>
      <c r="B24" s="24" t="s">
        <v>29</v>
      </c>
      <c r="C24" s="30" t="s">
        <v>47</v>
      </c>
      <c r="D24" s="26">
        <v>3.04</v>
      </c>
      <c r="E24" s="25">
        <v>0.32</v>
      </c>
      <c r="F24" s="25">
        <v>19.68</v>
      </c>
      <c r="G24" s="28">
        <v>94</v>
      </c>
      <c r="H24" s="25">
        <v>4.3999999999999997E-2</v>
      </c>
      <c r="I24" s="25">
        <v>0</v>
      </c>
      <c r="J24" s="25">
        <v>0</v>
      </c>
      <c r="K24" s="25">
        <v>0.44</v>
      </c>
      <c r="L24" s="25">
        <v>8</v>
      </c>
      <c r="M24" s="25">
        <v>26</v>
      </c>
      <c r="N24" s="25">
        <v>5.6</v>
      </c>
      <c r="O24" s="29">
        <v>0.44</v>
      </c>
    </row>
    <row r="25" spans="1:15">
      <c r="A25" s="104" t="s">
        <v>90</v>
      </c>
      <c r="B25" s="24" t="s">
        <v>46</v>
      </c>
      <c r="C25" s="30" t="s">
        <v>37</v>
      </c>
      <c r="D25" s="25">
        <v>1.98</v>
      </c>
      <c r="E25" s="25">
        <v>0.36</v>
      </c>
      <c r="F25" s="25">
        <v>10.02</v>
      </c>
      <c r="G25" s="24">
        <v>52.2</v>
      </c>
      <c r="H25" s="24">
        <v>5.3999999999999999E-2</v>
      </c>
      <c r="I25" s="24">
        <v>0</v>
      </c>
      <c r="J25" s="24">
        <v>0</v>
      </c>
      <c r="K25" s="24">
        <v>0.42</v>
      </c>
      <c r="L25" s="24">
        <v>10.5</v>
      </c>
      <c r="M25" s="24">
        <v>47.4</v>
      </c>
      <c r="N25" s="24">
        <v>14.1</v>
      </c>
      <c r="O25" s="27">
        <v>1.17</v>
      </c>
    </row>
    <row r="26" spans="1:15" ht="15.75" thickBot="1">
      <c r="A26" s="55"/>
      <c r="B26" s="56"/>
      <c r="C26" s="56"/>
      <c r="D26" s="50">
        <f>SUM(D19:D25)</f>
        <v>32.779999999999994</v>
      </c>
      <c r="E26" s="50">
        <f t="shared" ref="E26:O26" si="2">SUM(E19:E25)</f>
        <v>22.099999999999998</v>
      </c>
      <c r="F26" s="50">
        <f t="shared" si="2"/>
        <v>111.08</v>
      </c>
      <c r="G26" s="50">
        <f t="shared" si="2"/>
        <v>791.40000000000009</v>
      </c>
      <c r="H26" s="50">
        <f t="shared" si="2"/>
        <v>0.51200000000000001</v>
      </c>
      <c r="I26" s="50">
        <f t="shared" si="2"/>
        <v>18.29</v>
      </c>
      <c r="J26" s="50">
        <f t="shared" si="2"/>
        <v>0.05</v>
      </c>
      <c r="K26" s="50">
        <f t="shared" si="2"/>
        <v>3.96</v>
      </c>
      <c r="L26" s="50">
        <f t="shared" si="2"/>
        <v>179.2</v>
      </c>
      <c r="M26" s="50">
        <f t="shared" si="2"/>
        <v>399.29999999999995</v>
      </c>
      <c r="N26" s="50">
        <f t="shared" si="2"/>
        <v>198.59999999999997</v>
      </c>
      <c r="O26" s="51">
        <f t="shared" si="2"/>
        <v>9.9899999999999984</v>
      </c>
    </row>
  </sheetData>
  <mergeCells count="20">
    <mergeCell ref="H17:K17"/>
    <mergeCell ref="L17:O17"/>
    <mergeCell ref="A17:A18"/>
    <mergeCell ref="B17:B18"/>
    <mergeCell ref="C17:C18"/>
    <mergeCell ref="D17:F17"/>
    <mergeCell ref="G17:G18"/>
    <mergeCell ref="A1:B1"/>
    <mergeCell ref="A2:B2"/>
    <mergeCell ref="A3:B3"/>
    <mergeCell ref="A4:A5"/>
    <mergeCell ref="B4:B5"/>
    <mergeCell ref="A16:B16"/>
    <mergeCell ref="D4:F4"/>
    <mergeCell ref="G4:G5"/>
    <mergeCell ref="H4:K4"/>
    <mergeCell ref="L4:O4"/>
    <mergeCell ref="A14:B14"/>
    <mergeCell ref="C4:C5"/>
    <mergeCell ref="A15:B1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25"/>
  <sheetViews>
    <sheetView topLeftCell="A7" workbookViewId="0">
      <selection activeCell="A19" sqref="A19:O19"/>
    </sheetView>
  </sheetViews>
  <sheetFormatPr defaultRowHeight="15"/>
  <cols>
    <col min="1" max="1" width="12.140625" customWidth="1"/>
    <col min="2" max="2" width="23.42578125" customWidth="1"/>
    <col min="3" max="3" width="8.140625" customWidth="1"/>
    <col min="4" max="5" width="6.7109375" customWidth="1"/>
    <col min="6" max="6" width="6.5703125" customWidth="1"/>
    <col min="7" max="7" width="15.42578125" customWidth="1"/>
    <col min="8" max="8" width="5.85546875" customWidth="1"/>
    <col min="9" max="9" width="6" customWidth="1"/>
    <col min="10" max="10" width="6.42578125" customWidth="1"/>
    <col min="11" max="11" width="5.28515625" customWidth="1"/>
    <col min="12" max="13" width="7.140625" customWidth="1"/>
    <col min="14" max="14" width="7.28515625" customWidth="1"/>
    <col min="15" max="15" width="6.5703125" customWidth="1"/>
  </cols>
  <sheetData>
    <row r="1" spans="1:15">
      <c r="A1" s="152" t="s">
        <v>7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2" t="s">
        <v>25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thickBot="1">
      <c r="A3" s="153" t="s">
        <v>26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5" ht="52.5" customHeight="1" thickBot="1">
      <c r="A5" s="162"/>
      <c r="B5" s="159"/>
      <c r="C5" s="159"/>
      <c r="D5" s="16" t="s">
        <v>2</v>
      </c>
      <c r="E5" s="16" t="s">
        <v>3</v>
      </c>
      <c r="F5" s="16" t="s">
        <v>4</v>
      </c>
      <c r="G5" s="163"/>
      <c r="H5" s="95" t="s">
        <v>10</v>
      </c>
      <c r="I5" s="93" t="s">
        <v>11</v>
      </c>
      <c r="J5" s="93" t="s">
        <v>12</v>
      </c>
      <c r="K5" s="94" t="s">
        <v>13</v>
      </c>
      <c r="L5" s="95" t="s">
        <v>15</v>
      </c>
      <c r="M5" s="93" t="s">
        <v>16</v>
      </c>
      <c r="N5" s="93" t="s">
        <v>17</v>
      </c>
      <c r="O5" s="20" t="s">
        <v>18</v>
      </c>
    </row>
    <row r="6" spans="1:15" ht="30" customHeight="1">
      <c r="A6" s="122" t="s">
        <v>79</v>
      </c>
      <c r="B6" s="72" t="s">
        <v>28</v>
      </c>
      <c r="C6" s="72">
        <v>150</v>
      </c>
      <c r="D6" s="72">
        <v>6.92</v>
      </c>
      <c r="E6" s="72">
        <v>7.85</v>
      </c>
      <c r="F6" s="72">
        <v>33.340000000000003</v>
      </c>
      <c r="G6" s="72">
        <v>253</v>
      </c>
      <c r="H6" s="72">
        <v>0.2</v>
      </c>
      <c r="I6" s="72">
        <v>0</v>
      </c>
      <c r="J6" s="72">
        <v>0.04</v>
      </c>
      <c r="K6" s="72">
        <v>0.6</v>
      </c>
      <c r="L6" s="72">
        <v>26.25</v>
      </c>
      <c r="M6" s="72">
        <v>202.65</v>
      </c>
      <c r="N6" s="72">
        <v>135.30000000000001</v>
      </c>
      <c r="O6" s="73">
        <v>4.55</v>
      </c>
    </row>
    <row r="7" spans="1:15">
      <c r="A7" s="115" t="s">
        <v>114</v>
      </c>
      <c r="B7" s="72" t="s">
        <v>115</v>
      </c>
      <c r="C7" s="87">
        <v>80</v>
      </c>
      <c r="D7" s="92">
        <v>11.12</v>
      </c>
      <c r="E7" s="88">
        <v>1.68</v>
      </c>
      <c r="F7" s="88">
        <v>7.68</v>
      </c>
      <c r="G7" s="88">
        <v>90.4</v>
      </c>
      <c r="H7" s="72">
        <v>5.6000000000000001E-2</v>
      </c>
      <c r="I7" s="72">
        <v>0.32</v>
      </c>
      <c r="J7" s="72">
        <v>1.6E-2</v>
      </c>
      <c r="K7" s="72">
        <v>0.8</v>
      </c>
      <c r="L7" s="72">
        <v>28</v>
      </c>
      <c r="M7" s="72">
        <v>128</v>
      </c>
      <c r="N7" s="72">
        <v>18.399999999999999</v>
      </c>
      <c r="O7" s="73">
        <v>0.48</v>
      </c>
    </row>
    <row r="8" spans="1:15">
      <c r="A8" s="115"/>
      <c r="B8" s="71" t="s">
        <v>112</v>
      </c>
      <c r="C8" s="87">
        <v>100</v>
      </c>
      <c r="D8" s="92">
        <v>0.9</v>
      </c>
      <c r="E8" s="88">
        <v>0.2</v>
      </c>
      <c r="F8" s="88">
        <v>8.1</v>
      </c>
      <c r="G8" s="88">
        <v>43</v>
      </c>
      <c r="H8" s="72">
        <v>0.04</v>
      </c>
      <c r="I8" s="72">
        <v>60</v>
      </c>
      <c r="J8" s="72">
        <v>8</v>
      </c>
      <c r="K8" s="72">
        <v>0.2</v>
      </c>
      <c r="L8" s="72">
        <v>34</v>
      </c>
      <c r="M8" s="72">
        <v>23</v>
      </c>
      <c r="N8" s="72">
        <v>13</v>
      </c>
      <c r="O8" s="73">
        <v>0.3</v>
      </c>
    </row>
    <row r="9" spans="1:15">
      <c r="A9" s="104" t="s">
        <v>135</v>
      </c>
      <c r="B9" s="24" t="s">
        <v>136</v>
      </c>
      <c r="C9" s="24">
        <v>40</v>
      </c>
      <c r="D9" s="25">
        <v>5.0999999999999996</v>
      </c>
      <c r="E9" s="25">
        <v>2.2999999999999998</v>
      </c>
      <c r="F9" s="25">
        <v>0.3</v>
      </c>
      <c r="G9" s="26">
        <v>63</v>
      </c>
      <c r="H9" s="24">
        <v>0</v>
      </c>
      <c r="I9" s="24">
        <v>0</v>
      </c>
      <c r="J9" s="24">
        <v>0</v>
      </c>
      <c r="K9" s="24">
        <v>0</v>
      </c>
      <c r="L9" s="24">
        <v>22</v>
      </c>
      <c r="M9" s="24">
        <v>0</v>
      </c>
      <c r="N9" s="24">
        <v>5</v>
      </c>
      <c r="O9" s="27">
        <v>1</v>
      </c>
    </row>
    <row r="10" spans="1:15" ht="18" customHeight="1">
      <c r="A10" s="104" t="s">
        <v>82</v>
      </c>
      <c r="B10" s="24" t="s">
        <v>30</v>
      </c>
      <c r="C10" s="30" t="s">
        <v>27</v>
      </c>
      <c r="D10" s="25">
        <v>0</v>
      </c>
      <c r="E10" s="25">
        <v>0</v>
      </c>
      <c r="F10" s="25">
        <v>14.6</v>
      </c>
      <c r="G10" s="24">
        <v>81</v>
      </c>
      <c r="H10" s="24">
        <v>0</v>
      </c>
      <c r="I10" s="24">
        <v>0.1</v>
      </c>
      <c r="J10" s="24">
        <v>0</v>
      </c>
      <c r="K10" s="24">
        <v>0</v>
      </c>
      <c r="L10" s="24">
        <v>5.35</v>
      </c>
      <c r="M10" s="24">
        <v>8.2100000000000009</v>
      </c>
      <c r="N10" s="24">
        <v>4.4000000000000004</v>
      </c>
      <c r="O10" s="27">
        <v>0.83</v>
      </c>
    </row>
    <row r="11" spans="1:15" ht="13.5" customHeight="1">
      <c r="A11" s="104" t="s">
        <v>81</v>
      </c>
      <c r="B11" s="24" t="s">
        <v>29</v>
      </c>
      <c r="C11" s="63">
        <v>60</v>
      </c>
      <c r="D11" s="25">
        <v>4.5599999999999996</v>
      </c>
      <c r="E11" s="25">
        <v>0.48</v>
      </c>
      <c r="F11" s="25">
        <v>29.52</v>
      </c>
      <c r="G11" s="28">
        <v>141</v>
      </c>
      <c r="H11" s="25">
        <v>6.6000000000000003E-2</v>
      </c>
      <c r="I11" s="25">
        <v>0</v>
      </c>
      <c r="J11" s="25">
        <v>0</v>
      </c>
      <c r="K11" s="25">
        <v>0.66</v>
      </c>
      <c r="L11" s="25">
        <v>12</v>
      </c>
      <c r="M11" s="25">
        <v>39</v>
      </c>
      <c r="N11" s="25">
        <v>8.4</v>
      </c>
      <c r="O11" s="29">
        <v>0.66</v>
      </c>
    </row>
    <row r="12" spans="1:15" ht="19.5" customHeight="1" thickBot="1">
      <c r="A12" s="55"/>
      <c r="B12" s="56"/>
      <c r="C12" s="56"/>
      <c r="D12" s="50">
        <f>SUM(D6:D11)</f>
        <v>28.599999999999998</v>
      </c>
      <c r="E12" s="50">
        <f t="shared" ref="E12:O12" si="0">SUM(E6:E11)</f>
        <v>12.509999999999998</v>
      </c>
      <c r="F12" s="50">
        <f t="shared" si="0"/>
        <v>93.539999999999992</v>
      </c>
      <c r="G12" s="50">
        <f t="shared" si="0"/>
        <v>671.4</v>
      </c>
      <c r="H12" s="50">
        <f t="shared" si="0"/>
        <v>0.36199999999999999</v>
      </c>
      <c r="I12" s="50">
        <f t="shared" si="0"/>
        <v>60.42</v>
      </c>
      <c r="J12" s="50">
        <f t="shared" si="0"/>
        <v>8.0559999999999992</v>
      </c>
      <c r="K12" s="50">
        <f t="shared" si="0"/>
        <v>2.2599999999999998</v>
      </c>
      <c r="L12" s="50">
        <f t="shared" si="0"/>
        <v>127.6</v>
      </c>
      <c r="M12" s="50">
        <f t="shared" si="0"/>
        <v>400.85999999999996</v>
      </c>
      <c r="N12" s="50">
        <f t="shared" si="0"/>
        <v>184.50000000000003</v>
      </c>
      <c r="O12" s="51">
        <f t="shared" si="0"/>
        <v>7.8199999999999994</v>
      </c>
    </row>
    <row r="13" spans="1:15" ht="0.75" customHeight="1" thickBot="1">
      <c r="A13" s="48"/>
      <c r="B13" s="49"/>
      <c r="C13" s="49"/>
      <c r="D13" s="50">
        <f t="shared" ref="D13:O13" si="1">SUM(D6:D12)</f>
        <v>57.199999999999996</v>
      </c>
      <c r="E13" s="50">
        <f t="shared" si="1"/>
        <v>25.019999999999996</v>
      </c>
      <c r="F13" s="50">
        <f t="shared" si="1"/>
        <v>187.07999999999998</v>
      </c>
      <c r="G13" s="50">
        <f t="shared" si="1"/>
        <v>1342.8</v>
      </c>
      <c r="H13" s="50">
        <f t="shared" si="1"/>
        <v>0.72399999999999998</v>
      </c>
      <c r="I13" s="50">
        <f t="shared" si="1"/>
        <v>120.84</v>
      </c>
      <c r="J13" s="50">
        <f t="shared" si="1"/>
        <v>16.111999999999998</v>
      </c>
      <c r="K13" s="50">
        <f t="shared" si="1"/>
        <v>4.5199999999999996</v>
      </c>
      <c r="L13" s="50">
        <f t="shared" si="1"/>
        <v>255.2</v>
      </c>
      <c r="M13" s="50">
        <f t="shared" si="1"/>
        <v>801.71999999999991</v>
      </c>
      <c r="N13" s="50">
        <f t="shared" si="1"/>
        <v>369.00000000000006</v>
      </c>
      <c r="O13" s="51">
        <f t="shared" si="1"/>
        <v>15.639999999999999</v>
      </c>
    </row>
    <row r="14" spans="1:15">
      <c r="A14" s="152" t="s">
        <v>7</v>
      </c>
      <c r="B14" s="15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152" t="s">
        <v>25</v>
      </c>
      <c r="B15" s="15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5.75" thickBot="1">
      <c r="A16" s="153" t="s">
        <v>26</v>
      </c>
      <c r="B16" s="153"/>
      <c r="C16" s="15" t="s">
        <v>49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157" t="s">
        <v>6</v>
      </c>
      <c r="B17" s="154" t="s">
        <v>0</v>
      </c>
      <c r="C17" s="154" t="s">
        <v>9</v>
      </c>
      <c r="D17" s="154" t="s">
        <v>1</v>
      </c>
      <c r="E17" s="154"/>
      <c r="F17" s="154"/>
      <c r="G17" s="154" t="s">
        <v>5</v>
      </c>
      <c r="H17" s="154" t="s">
        <v>14</v>
      </c>
      <c r="I17" s="154"/>
      <c r="J17" s="154"/>
      <c r="K17" s="154"/>
      <c r="L17" s="155" t="s">
        <v>19</v>
      </c>
      <c r="M17" s="155"/>
      <c r="N17" s="155"/>
      <c r="O17" s="156"/>
    </row>
    <row r="18" spans="1:15" ht="28.5" customHeight="1" thickBot="1">
      <c r="A18" s="158"/>
      <c r="B18" s="159"/>
      <c r="C18" s="159"/>
      <c r="D18" s="16" t="s">
        <v>2</v>
      </c>
      <c r="E18" s="16" t="s">
        <v>3</v>
      </c>
      <c r="F18" s="16" t="s">
        <v>4</v>
      </c>
      <c r="G18" s="159"/>
      <c r="H18" s="93" t="s">
        <v>10</v>
      </c>
      <c r="I18" s="93" t="s">
        <v>11</v>
      </c>
      <c r="J18" s="93" t="s">
        <v>12</v>
      </c>
      <c r="K18" s="93" t="s">
        <v>13</v>
      </c>
      <c r="L18" s="93" t="s">
        <v>15</v>
      </c>
      <c r="M18" s="93" t="s">
        <v>16</v>
      </c>
      <c r="N18" s="93" t="s">
        <v>17</v>
      </c>
      <c r="O18" s="20" t="s">
        <v>18</v>
      </c>
    </row>
    <row r="19" spans="1:15" ht="45" customHeight="1">
      <c r="A19" s="107" t="s">
        <v>128</v>
      </c>
      <c r="B19" s="21" t="s">
        <v>127</v>
      </c>
      <c r="C19" s="46">
        <v>80</v>
      </c>
      <c r="D19" s="46">
        <v>1.84</v>
      </c>
      <c r="E19" s="46">
        <v>8.8000000000000007</v>
      </c>
      <c r="F19" s="46">
        <v>3.12</v>
      </c>
      <c r="G19" s="46">
        <v>99.2</v>
      </c>
      <c r="H19" s="47">
        <v>0.03</v>
      </c>
      <c r="I19" s="47">
        <v>17.600000000000001</v>
      </c>
      <c r="J19" s="21">
        <v>0.11</v>
      </c>
      <c r="K19" s="21">
        <v>3.76</v>
      </c>
      <c r="L19" s="21">
        <v>28.8</v>
      </c>
      <c r="M19" s="21">
        <v>36</v>
      </c>
      <c r="N19" s="21">
        <v>13.6</v>
      </c>
      <c r="O19" s="22">
        <v>0.64</v>
      </c>
    </row>
    <row r="20" spans="1:15" ht="30" customHeight="1">
      <c r="A20" s="104" t="s">
        <v>113</v>
      </c>
      <c r="B20" s="24" t="s">
        <v>73</v>
      </c>
      <c r="C20" s="26">
        <v>200</v>
      </c>
      <c r="D20" s="25">
        <v>1.84</v>
      </c>
      <c r="E20" s="25">
        <v>3.4</v>
      </c>
      <c r="F20" s="25">
        <v>12.1</v>
      </c>
      <c r="G20" s="24">
        <v>86</v>
      </c>
      <c r="H20" s="24">
        <v>0.16</v>
      </c>
      <c r="I20" s="24">
        <v>6.94</v>
      </c>
      <c r="J20" s="24">
        <v>0.03</v>
      </c>
      <c r="K20" s="24">
        <v>0.18</v>
      </c>
      <c r="L20" s="24">
        <v>15.2</v>
      </c>
      <c r="M20" s="24">
        <v>52.6</v>
      </c>
      <c r="N20" s="24">
        <v>20.399999999999999</v>
      </c>
      <c r="O20" s="27">
        <v>0.74</v>
      </c>
    </row>
    <row r="21" spans="1:15" ht="16.5" customHeight="1">
      <c r="A21" s="104" t="s">
        <v>116</v>
      </c>
      <c r="B21" s="24" t="s">
        <v>74</v>
      </c>
      <c r="C21" s="26" t="s">
        <v>75</v>
      </c>
      <c r="D21" s="25">
        <v>21.2</v>
      </c>
      <c r="E21" s="25">
        <v>22.7</v>
      </c>
      <c r="F21" s="25">
        <v>27</v>
      </c>
      <c r="G21" s="24">
        <v>397</v>
      </c>
      <c r="H21" s="24">
        <v>0.2</v>
      </c>
      <c r="I21" s="24">
        <v>11.52</v>
      </c>
      <c r="J21" s="24">
        <v>4.7E-2</v>
      </c>
      <c r="K21" s="24">
        <v>0.8</v>
      </c>
      <c r="L21" s="24">
        <v>38.4</v>
      </c>
      <c r="M21" s="24">
        <v>241.6</v>
      </c>
      <c r="N21" s="24">
        <v>65.599999999999994</v>
      </c>
      <c r="O21" s="27">
        <v>4.4000000000000004</v>
      </c>
    </row>
    <row r="22" spans="1:15" ht="30.75" customHeight="1">
      <c r="A22" s="104" t="s">
        <v>88</v>
      </c>
      <c r="B22" s="24" t="s">
        <v>44</v>
      </c>
      <c r="C22" s="26">
        <v>200</v>
      </c>
      <c r="D22" s="25">
        <v>0.5</v>
      </c>
      <c r="E22" s="25">
        <v>0</v>
      </c>
      <c r="F22" s="25">
        <v>27</v>
      </c>
      <c r="G22" s="24">
        <v>110</v>
      </c>
      <c r="H22" s="24">
        <v>0.01</v>
      </c>
      <c r="I22" s="24">
        <v>0.5</v>
      </c>
      <c r="J22" s="24">
        <v>0</v>
      </c>
      <c r="K22" s="24">
        <v>0</v>
      </c>
      <c r="L22" s="24">
        <v>28</v>
      </c>
      <c r="M22" s="24">
        <v>19</v>
      </c>
      <c r="N22" s="24">
        <v>7</v>
      </c>
      <c r="O22" s="27">
        <v>1.5</v>
      </c>
    </row>
    <row r="23" spans="1:15" ht="21" customHeight="1">
      <c r="A23" s="104" t="s">
        <v>89</v>
      </c>
      <c r="B23" s="24" t="s">
        <v>29</v>
      </c>
      <c r="C23" s="30" t="s">
        <v>47</v>
      </c>
      <c r="D23" s="26">
        <v>3.04</v>
      </c>
      <c r="E23" s="25">
        <v>0.32</v>
      </c>
      <c r="F23" s="25">
        <v>19.68</v>
      </c>
      <c r="G23" s="28">
        <v>94</v>
      </c>
      <c r="H23" s="25">
        <v>4.3999999999999997E-2</v>
      </c>
      <c r="I23" s="25">
        <v>0</v>
      </c>
      <c r="J23" s="25">
        <v>0</v>
      </c>
      <c r="K23" s="25">
        <v>0.44</v>
      </c>
      <c r="L23" s="25">
        <v>8</v>
      </c>
      <c r="M23" s="25">
        <v>26</v>
      </c>
      <c r="N23" s="25">
        <v>5.6</v>
      </c>
      <c r="O23" s="29">
        <v>0.44</v>
      </c>
    </row>
    <row r="24" spans="1:15" ht="14.25" customHeight="1">
      <c r="A24" s="104" t="s">
        <v>90</v>
      </c>
      <c r="B24" s="24" t="s">
        <v>46</v>
      </c>
      <c r="C24" s="30" t="s">
        <v>37</v>
      </c>
      <c r="D24" s="25">
        <v>1.98</v>
      </c>
      <c r="E24" s="25">
        <v>0.36</v>
      </c>
      <c r="F24" s="25">
        <v>10.02</v>
      </c>
      <c r="G24" s="24">
        <v>52.2</v>
      </c>
      <c r="H24" s="24">
        <v>5.3999999999999999E-2</v>
      </c>
      <c r="I24" s="24">
        <v>0</v>
      </c>
      <c r="J24" s="24">
        <v>0</v>
      </c>
      <c r="K24" s="24">
        <v>0.42</v>
      </c>
      <c r="L24" s="24">
        <v>10.5</v>
      </c>
      <c r="M24" s="24">
        <v>47.4</v>
      </c>
      <c r="N24" s="24">
        <v>14.1</v>
      </c>
      <c r="O24" s="27">
        <v>1.17</v>
      </c>
    </row>
    <row r="25" spans="1:15" ht="15.75" thickBot="1">
      <c r="A25" s="55"/>
      <c r="B25" s="56"/>
      <c r="C25" s="56"/>
      <c r="D25" s="50">
        <f>SUM(D19:D24)</f>
        <v>30.4</v>
      </c>
      <c r="E25" s="50">
        <f t="shared" ref="E25:O25" si="2">SUM(E19:E24)</f>
        <v>35.58</v>
      </c>
      <c r="F25" s="50">
        <f t="shared" si="2"/>
        <v>98.92</v>
      </c>
      <c r="G25" s="50">
        <f t="shared" si="2"/>
        <v>838.40000000000009</v>
      </c>
      <c r="H25" s="50">
        <f t="shared" si="2"/>
        <v>0.498</v>
      </c>
      <c r="I25" s="50">
        <f t="shared" si="2"/>
        <v>36.56</v>
      </c>
      <c r="J25" s="50">
        <f t="shared" si="2"/>
        <v>0.187</v>
      </c>
      <c r="K25" s="50">
        <f t="shared" si="2"/>
        <v>5.6000000000000005</v>
      </c>
      <c r="L25" s="50">
        <f t="shared" si="2"/>
        <v>128.9</v>
      </c>
      <c r="M25" s="50">
        <f t="shared" si="2"/>
        <v>422.59999999999997</v>
      </c>
      <c r="N25" s="50">
        <f t="shared" si="2"/>
        <v>126.29999999999998</v>
      </c>
      <c r="O25" s="51">
        <f t="shared" si="2"/>
        <v>8.89</v>
      </c>
    </row>
  </sheetData>
  <mergeCells count="20">
    <mergeCell ref="H17:K17"/>
    <mergeCell ref="L17:O17"/>
    <mergeCell ref="A16:B16"/>
    <mergeCell ref="A17:A18"/>
    <mergeCell ref="B17:B18"/>
    <mergeCell ref="C17:C18"/>
    <mergeCell ref="D17:F17"/>
    <mergeCell ref="G17:G18"/>
    <mergeCell ref="D4:F4"/>
    <mergeCell ref="G4:G5"/>
    <mergeCell ref="H4:K4"/>
    <mergeCell ref="L4:O4"/>
    <mergeCell ref="A14:B14"/>
    <mergeCell ref="C4:C5"/>
    <mergeCell ref="A15:B15"/>
    <mergeCell ref="A1:B1"/>
    <mergeCell ref="A2:B2"/>
    <mergeCell ref="A3:B3"/>
    <mergeCell ref="A4:A5"/>
    <mergeCell ref="B4:B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19" sqref="A19:O19"/>
    </sheetView>
  </sheetViews>
  <sheetFormatPr defaultRowHeight="15"/>
  <cols>
    <col min="1" max="1" width="12" customWidth="1"/>
    <col min="2" max="2" width="22.140625" customWidth="1"/>
    <col min="3" max="3" width="8.42578125" customWidth="1"/>
    <col min="4" max="4" width="6.140625" bestFit="1" customWidth="1"/>
    <col min="5" max="5" width="6.42578125" customWidth="1"/>
    <col min="6" max="6" width="6.28515625" customWidth="1"/>
    <col min="7" max="7" width="17.5703125" customWidth="1"/>
    <col min="8" max="9" width="6.140625" customWidth="1"/>
    <col min="10" max="10" width="5.7109375" customWidth="1"/>
    <col min="11" max="11" width="6.28515625" customWidth="1"/>
    <col min="12" max="12" width="7" customWidth="1"/>
    <col min="13" max="13" width="7.140625" customWidth="1"/>
    <col min="14" max="14" width="7.5703125" customWidth="1"/>
    <col min="15" max="15" width="5.7109375" customWidth="1"/>
  </cols>
  <sheetData>
    <row r="1" spans="1:15">
      <c r="A1" s="152" t="s">
        <v>20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2" t="s">
        <v>25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customHeight="1" thickBot="1">
      <c r="A3" s="153" t="s">
        <v>26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5" ht="28.5" customHeight="1" thickBot="1">
      <c r="A5" s="162"/>
      <c r="B5" s="159"/>
      <c r="C5" s="159"/>
      <c r="D5" s="16" t="s">
        <v>2</v>
      </c>
      <c r="E5" s="16" t="s">
        <v>3</v>
      </c>
      <c r="F5" s="16" t="s">
        <v>4</v>
      </c>
      <c r="G5" s="163"/>
      <c r="H5" s="95" t="s">
        <v>10</v>
      </c>
      <c r="I5" s="93" t="s">
        <v>11</v>
      </c>
      <c r="J5" s="93" t="s">
        <v>12</v>
      </c>
      <c r="K5" s="94" t="s">
        <v>13</v>
      </c>
      <c r="L5" s="95" t="s">
        <v>15</v>
      </c>
      <c r="M5" s="93" t="s">
        <v>16</v>
      </c>
      <c r="N5" s="93" t="s">
        <v>17</v>
      </c>
      <c r="O5" s="20" t="s">
        <v>18</v>
      </c>
    </row>
    <row r="6" spans="1:15">
      <c r="A6" s="120" t="s">
        <v>103</v>
      </c>
      <c r="B6" s="24" t="s">
        <v>59</v>
      </c>
      <c r="C6" s="30" t="s">
        <v>60</v>
      </c>
      <c r="D6" s="25">
        <v>4.6399999999999997</v>
      </c>
      <c r="E6" s="25">
        <v>5.9</v>
      </c>
      <c r="F6" s="25">
        <v>0</v>
      </c>
      <c r="G6" s="28">
        <v>71.66</v>
      </c>
      <c r="H6" s="25">
        <v>0.01</v>
      </c>
      <c r="I6" s="25">
        <v>0.14000000000000001</v>
      </c>
      <c r="J6" s="25">
        <v>52</v>
      </c>
      <c r="K6" s="25">
        <v>0.1</v>
      </c>
      <c r="L6" s="25">
        <v>176</v>
      </c>
      <c r="M6" s="25">
        <v>7</v>
      </c>
      <c r="N6" s="25">
        <v>100</v>
      </c>
      <c r="O6" s="29">
        <v>0.2</v>
      </c>
    </row>
    <row r="7" spans="1:15" ht="30">
      <c r="A7" s="104" t="s">
        <v>80</v>
      </c>
      <c r="B7" s="24" t="s">
        <v>134</v>
      </c>
      <c r="C7" s="24">
        <v>80</v>
      </c>
      <c r="D7" s="25">
        <v>10.9</v>
      </c>
      <c r="E7" s="25">
        <v>12.8</v>
      </c>
      <c r="F7" s="25">
        <v>2.8</v>
      </c>
      <c r="G7" s="26">
        <v>118.4</v>
      </c>
      <c r="H7" s="24">
        <v>0.05</v>
      </c>
      <c r="I7" s="24">
        <v>0</v>
      </c>
      <c r="J7" s="24">
        <v>0.01</v>
      </c>
      <c r="K7" s="24">
        <v>0</v>
      </c>
      <c r="L7" s="24">
        <v>71</v>
      </c>
      <c r="M7" s="24">
        <v>21.2</v>
      </c>
      <c r="N7" s="24">
        <v>13.6</v>
      </c>
      <c r="O7" s="27">
        <v>1.28</v>
      </c>
    </row>
    <row r="8" spans="1:15" ht="30">
      <c r="A8" s="104" t="s">
        <v>87</v>
      </c>
      <c r="B8" s="24" t="s">
        <v>42</v>
      </c>
      <c r="C8" s="24" t="s">
        <v>43</v>
      </c>
      <c r="D8" s="25">
        <v>5.6</v>
      </c>
      <c r="E8" s="25">
        <v>0.7</v>
      </c>
      <c r="F8" s="25">
        <v>29</v>
      </c>
      <c r="G8" s="28">
        <v>145</v>
      </c>
      <c r="H8" s="25">
        <v>5.7000000000000002E-2</v>
      </c>
      <c r="I8" s="25">
        <v>1.4999999999999999E-2</v>
      </c>
      <c r="J8" s="25">
        <v>0</v>
      </c>
      <c r="K8" s="25">
        <v>0.8</v>
      </c>
      <c r="L8" s="25">
        <v>5.7</v>
      </c>
      <c r="M8" s="25">
        <v>35.700000000000003</v>
      </c>
      <c r="N8" s="25">
        <v>8.1</v>
      </c>
      <c r="O8" s="29">
        <v>0.78</v>
      </c>
    </row>
    <row r="9" spans="1:15">
      <c r="A9" s="108"/>
      <c r="B9" s="72" t="s">
        <v>91</v>
      </c>
      <c r="C9" s="87">
        <v>100</v>
      </c>
      <c r="D9" s="87">
        <v>0.2</v>
      </c>
      <c r="E9" s="87">
        <v>0</v>
      </c>
      <c r="F9" s="87">
        <v>0.1</v>
      </c>
      <c r="G9" s="87">
        <v>42</v>
      </c>
      <c r="H9" s="106">
        <v>0.05</v>
      </c>
      <c r="I9" s="106">
        <v>13</v>
      </c>
      <c r="J9" s="72">
        <v>0</v>
      </c>
      <c r="K9" s="72">
        <v>0</v>
      </c>
      <c r="L9" s="72">
        <v>19</v>
      </c>
      <c r="M9" s="72">
        <v>10</v>
      </c>
      <c r="N9" s="72">
        <v>13</v>
      </c>
      <c r="O9" s="73">
        <v>2.5</v>
      </c>
    </row>
    <row r="10" spans="1:15">
      <c r="A10" s="104" t="s">
        <v>92</v>
      </c>
      <c r="B10" s="24" t="s">
        <v>24</v>
      </c>
      <c r="C10" s="26">
        <v>200</v>
      </c>
      <c r="D10" s="25">
        <v>3.2</v>
      </c>
      <c r="E10" s="25">
        <v>2.7</v>
      </c>
      <c r="F10" s="25">
        <v>15.9</v>
      </c>
      <c r="G10" s="24">
        <v>79</v>
      </c>
      <c r="H10" s="24">
        <v>0.04</v>
      </c>
      <c r="I10" s="24">
        <v>1.3</v>
      </c>
      <c r="J10" s="24">
        <v>0.02</v>
      </c>
      <c r="K10" s="24">
        <v>0</v>
      </c>
      <c r="L10" s="24">
        <v>126</v>
      </c>
      <c r="M10" s="24">
        <v>90</v>
      </c>
      <c r="N10" s="24">
        <v>14</v>
      </c>
      <c r="O10" s="27">
        <v>0.1</v>
      </c>
    </row>
    <row r="11" spans="1:15" ht="18.75" customHeight="1">
      <c r="A11" s="104" t="s">
        <v>81</v>
      </c>
      <c r="B11" s="24" t="s">
        <v>29</v>
      </c>
      <c r="C11" s="24">
        <v>60</v>
      </c>
      <c r="D11" s="25">
        <v>4.5599999999999996</v>
      </c>
      <c r="E11" s="25">
        <v>0.48</v>
      </c>
      <c r="F11" s="25">
        <v>29.52</v>
      </c>
      <c r="G11" s="28">
        <v>141</v>
      </c>
      <c r="H11" s="25">
        <v>6.6000000000000003E-2</v>
      </c>
      <c r="I11" s="25">
        <v>0</v>
      </c>
      <c r="J11" s="25">
        <v>0</v>
      </c>
      <c r="K11" s="25">
        <v>0.66</v>
      </c>
      <c r="L11" s="25">
        <v>12</v>
      </c>
      <c r="M11" s="25">
        <v>39</v>
      </c>
      <c r="N11" s="25">
        <v>8.4</v>
      </c>
      <c r="O11" s="29">
        <v>0.66</v>
      </c>
    </row>
    <row r="12" spans="1:15" ht="15.75" thickBot="1">
      <c r="A12" s="48"/>
      <c r="B12" s="49"/>
      <c r="C12" s="49"/>
      <c r="D12" s="50">
        <f t="shared" ref="D12:O12" si="0">SUM(D8:D11)</f>
        <v>13.559999999999999</v>
      </c>
      <c r="E12" s="50">
        <f t="shared" si="0"/>
        <v>3.8800000000000003</v>
      </c>
      <c r="F12" s="50">
        <f t="shared" si="0"/>
        <v>74.52</v>
      </c>
      <c r="G12" s="50">
        <f t="shared" si="0"/>
        <v>407</v>
      </c>
      <c r="H12" s="50">
        <f t="shared" si="0"/>
        <v>0.21300000000000002</v>
      </c>
      <c r="I12" s="50">
        <f t="shared" si="0"/>
        <v>14.315000000000001</v>
      </c>
      <c r="J12" s="50">
        <f t="shared" si="0"/>
        <v>0.02</v>
      </c>
      <c r="K12" s="50">
        <f t="shared" si="0"/>
        <v>1.46</v>
      </c>
      <c r="L12" s="50">
        <f t="shared" si="0"/>
        <v>162.69999999999999</v>
      </c>
      <c r="M12" s="50">
        <f t="shared" si="0"/>
        <v>174.7</v>
      </c>
      <c r="N12" s="50">
        <f t="shared" si="0"/>
        <v>43.5</v>
      </c>
      <c r="O12" s="51">
        <f t="shared" si="0"/>
        <v>4.04</v>
      </c>
    </row>
    <row r="13" spans="1:15" ht="0.75" customHeight="1">
      <c r="A13" s="52"/>
      <c r="B13" s="53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>
      <c r="A14" s="152" t="s">
        <v>20</v>
      </c>
      <c r="B14" s="15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75" customHeight="1">
      <c r="A15" s="152" t="s">
        <v>25</v>
      </c>
      <c r="B15" s="15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5.75" thickBot="1">
      <c r="A16" s="153" t="s">
        <v>26</v>
      </c>
      <c r="B16" s="153"/>
      <c r="C16" t="s">
        <v>49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157" t="s">
        <v>6</v>
      </c>
      <c r="B17" s="154" t="s">
        <v>0</v>
      </c>
      <c r="C17" s="154" t="s">
        <v>9</v>
      </c>
      <c r="D17" s="154" t="s">
        <v>1</v>
      </c>
      <c r="E17" s="154"/>
      <c r="F17" s="154"/>
      <c r="G17" s="154" t="s">
        <v>5</v>
      </c>
      <c r="H17" s="154" t="s">
        <v>14</v>
      </c>
      <c r="I17" s="154"/>
      <c r="J17" s="154"/>
      <c r="K17" s="154"/>
      <c r="L17" s="155" t="s">
        <v>19</v>
      </c>
      <c r="M17" s="155"/>
      <c r="N17" s="155"/>
      <c r="O17" s="156"/>
    </row>
    <row r="18" spans="1:15" ht="15.75" thickBot="1">
      <c r="A18" s="158"/>
      <c r="B18" s="159"/>
      <c r="C18" s="159"/>
      <c r="D18" s="16" t="s">
        <v>2</v>
      </c>
      <c r="E18" s="16" t="s">
        <v>3</v>
      </c>
      <c r="F18" s="16" t="s">
        <v>4</v>
      </c>
      <c r="G18" s="159"/>
      <c r="H18" s="93" t="s">
        <v>10</v>
      </c>
      <c r="I18" s="93" t="s">
        <v>11</v>
      </c>
      <c r="J18" s="93" t="s">
        <v>12</v>
      </c>
      <c r="K18" s="93" t="s">
        <v>13</v>
      </c>
      <c r="L18" s="93" t="s">
        <v>15</v>
      </c>
      <c r="M18" s="93" t="s">
        <v>16</v>
      </c>
      <c r="N18" s="93" t="s">
        <v>17</v>
      </c>
      <c r="O18" s="20" t="s">
        <v>18</v>
      </c>
    </row>
    <row r="19" spans="1:15" ht="33" customHeight="1">
      <c r="A19" s="105" t="s">
        <v>142</v>
      </c>
      <c r="B19" s="21" t="s">
        <v>143</v>
      </c>
      <c r="C19" s="46">
        <v>80</v>
      </c>
      <c r="D19" s="46">
        <v>1.28</v>
      </c>
      <c r="E19" s="46">
        <v>8.08</v>
      </c>
      <c r="F19" s="46">
        <v>6.96</v>
      </c>
      <c r="G19" s="46">
        <v>102</v>
      </c>
      <c r="H19" s="47">
        <v>2.4E-2</v>
      </c>
      <c r="I19" s="47">
        <v>4</v>
      </c>
      <c r="J19" s="21">
        <v>0</v>
      </c>
      <c r="K19" s="21">
        <v>12</v>
      </c>
      <c r="L19" s="21">
        <v>18.399999999999999</v>
      </c>
      <c r="M19" s="21">
        <v>8.4</v>
      </c>
      <c r="N19" s="21">
        <v>10.4</v>
      </c>
      <c r="O19" s="22">
        <v>0.4</v>
      </c>
    </row>
    <row r="20" spans="1:15" ht="38.25" customHeight="1" thickBot="1">
      <c r="A20" s="104" t="s">
        <v>118</v>
      </c>
      <c r="B20" s="24" t="s">
        <v>76</v>
      </c>
      <c r="C20" s="26">
        <v>200</v>
      </c>
      <c r="D20" s="25">
        <v>1.4</v>
      </c>
      <c r="E20" s="25">
        <v>3.98</v>
      </c>
      <c r="F20" s="25">
        <v>6.22</v>
      </c>
      <c r="G20" s="24">
        <v>66</v>
      </c>
      <c r="H20" s="24">
        <v>4.5999999999999999E-2</v>
      </c>
      <c r="I20" s="24">
        <v>14.78</v>
      </c>
      <c r="J20" s="24">
        <v>0</v>
      </c>
      <c r="K20" s="24">
        <v>1.9</v>
      </c>
      <c r="L20" s="24">
        <v>27.2</v>
      </c>
      <c r="M20" s="24">
        <v>38</v>
      </c>
      <c r="N20" s="24">
        <v>17.8</v>
      </c>
      <c r="O20" s="27">
        <v>0.64</v>
      </c>
    </row>
    <row r="21" spans="1:15" ht="18.75" customHeight="1">
      <c r="A21" s="107" t="s">
        <v>137</v>
      </c>
      <c r="B21" s="21" t="s">
        <v>138</v>
      </c>
      <c r="C21" s="46">
        <v>150</v>
      </c>
      <c r="D21" s="46">
        <v>15.9</v>
      </c>
      <c r="E21" s="46">
        <v>17.8</v>
      </c>
      <c r="F21" s="46">
        <v>31</v>
      </c>
      <c r="G21" s="46">
        <v>256.64999999999998</v>
      </c>
      <c r="H21" s="47">
        <v>0</v>
      </c>
      <c r="I21" s="47">
        <v>0.4</v>
      </c>
      <c r="J21" s="21">
        <v>0</v>
      </c>
      <c r="K21" s="21">
        <v>0</v>
      </c>
      <c r="L21" s="21">
        <v>205</v>
      </c>
      <c r="M21" s="21">
        <v>0</v>
      </c>
      <c r="N21" s="21">
        <v>32</v>
      </c>
      <c r="O21" s="22">
        <v>1</v>
      </c>
    </row>
    <row r="22" spans="1:15">
      <c r="A22" s="104" t="s">
        <v>106</v>
      </c>
      <c r="B22" s="24" t="s">
        <v>63</v>
      </c>
      <c r="C22" s="26">
        <v>200</v>
      </c>
      <c r="D22" s="25">
        <v>0</v>
      </c>
      <c r="E22" s="25">
        <v>0</v>
      </c>
      <c r="F22" s="25">
        <v>18.399999999999999</v>
      </c>
      <c r="G22" s="24">
        <v>74</v>
      </c>
      <c r="H22" s="24">
        <v>0.3</v>
      </c>
      <c r="I22" s="24">
        <v>20</v>
      </c>
      <c r="J22" s="24">
        <v>0.12</v>
      </c>
      <c r="K22" s="24">
        <v>2.2999999999999998</v>
      </c>
      <c r="L22" s="24">
        <v>0</v>
      </c>
      <c r="M22" s="24">
        <v>0</v>
      </c>
      <c r="N22" s="24">
        <v>0</v>
      </c>
      <c r="O22" s="27">
        <v>0</v>
      </c>
    </row>
    <row r="23" spans="1:15" ht="15.75" customHeight="1">
      <c r="A23" s="104" t="s">
        <v>89</v>
      </c>
      <c r="B23" s="24" t="s">
        <v>29</v>
      </c>
      <c r="C23" s="30" t="s">
        <v>47</v>
      </c>
      <c r="D23" s="26">
        <v>3.04</v>
      </c>
      <c r="E23" s="25">
        <v>0.32</v>
      </c>
      <c r="F23" s="25">
        <v>19.68</v>
      </c>
      <c r="G23" s="28">
        <v>94</v>
      </c>
      <c r="H23" s="25">
        <v>4.3999999999999997E-2</v>
      </c>
      <c r="I23" s="25">
        <v>0</v>
      </c>
      <c r="J23" s="25">
        <v>0</v>
      </c>
      <c r="K23" s="25">
        <v>0.44</v>
      </c>
      <c r="L23" s="25">
        <v>8</v>
      </c>
      <c r="M23" s="25">
        <v>26</v>
      </c>
      <c r="N23" s="25">
        <v>5.6</v>
      </c>
      <c r="O23" s="29">
        <v>0.44</v>
      </c>
    </row>
    <row r="24" spans="1:15" ht="20.25" customHeight="1">
      <c r="A24" s="104" t="s">
        <v>90</v>
      </c>
      <c r="B24" s="24" t="s">
        <v>46</v>
      </c>
      <c r="C24" s="30" t="s">
        <v>37</v>
      </c>
      <c r="D24" s="25">
        <v>1.98</v>
      </c>
      <c r="E24" s="25">
        <v>0.36</v>
      </c>
      <c r="F24" s="25">
        <v>10.02</v>
      </c>
      <c r="G24" s="24">
        <v>52.2</v>
      </c>
      <c r="H24" s="24">
        <v>5.3999999999999999E-2</v>
      </c>
      <c r="I24" s="24">
        <v>0</v>
      </c>
      <c r="J24" s="24">
        <v>0</v>
      </c>
      <c r="K24" s="24">
        <v>0.42</v>
      </c>
      <c r="L24" s="24">
        <v>10.5</v>
      </c>
      <c r="M24" s="24">
        <v>47.4</v>
      </c>
      <c r="N24" s="24">
        <v>14.1</v>
      </c>
      <c r="O24" s="27">
        <v>1.17</v>
      </c>
    </row>
    <row r="25" spans="1:15" ht="15.75" thickBot="1">
      <c r="A25" s="55"/>
      <c r="B25" s="56"/>
      <c r="C25" s="56"/>
      <c r="D25" s="50">
        <f>SUM(D19:D24)</f>
        <v>23.599999999999998</v>
      </c>
      <c r="E25" s="50">
        <f t="shared" ref="E25:O25" si="1">SUM(E19:E24)</f>
        <v>30.54</v>
      </c>
      <c r="F25" s="50">
        <f t="shared" si="1"/>
        <v>92.279999999999987</v>
      </c>
      <c r="G25" s="50">
        <f t="shared" si="1"/>
        <v>644.85</v>
      </c>
      <c r="H25" s="50">
        <f t="shared" si="1"/>
        <v>0.46799999999999997</v>
      </c>
      <c r="I25" s="50">
        <f t="shared" si="1"/>
        <v>39.18</v>
      </c>
      <c r="J25" s="50">
        <f t="shared" si="1"/>
        <v>0.12</v>
      </c>
      <c r="K25" s="50">
        <f t="shared" si="1"/>
        <v>17.060000000000002</v>
      </c>
      <c r="L25" s="50">
        <f t="shared" si="1"/>
        <v>269.10000000000002</v>
      </c>
      <c r="M25" s="50">
        <f t="shared" si="1"/>
        <v>119.80000000000001</v>
      </c>
      <c r="N25" s="50">
        <f t="shared" si="1"/>
        <v>79.899999999999991</v>
      </c>
      <c r="O25" s="51">
        <f t="shared" si="1"/>
        <v>3.65</v>
      </c>
    </row>
  </sheetData>
  <mergeCells count="20">
    <mergeCell ref="H17:K17"/>
    <mergeCell ref="L17:O17"/>
    <mergeCell ref="A16:B16"/>
    <mergeCell ref="A17:A18"/>
    <mergeCell ref="B17:B18"/>
    <mergeCell ref="C17:C18"/>
    <mergeCell ref="D17:F17"/>
    <mergeCell ref="G17:G18"/>
    <mergeCell ref="D4:F4"/>
    <mergeCell ref="G4:G5"/>
    <mergeCell ref="H4:K4"/>
    <mergeCell ref="L4:O4"/>
    <mergeCell ref="A14:B14"/>
    <mergeCell ref="C4:C5"/>
    <mergeCell ref="A15:B15"/>
    <mergeCell ref="A1:B1"/>
    <mergeCell ref="A2:B2"/>
    <mergeCell ref="A3:B3"/>
    <mergeCell ref="A4:A5"/>
    <mergeCell ref="B4:B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I21" sqref="I21"/>
    </sheetView>
  </sheetViews>
  <sheetFormatPr defaultRowHeight="15"/>
  <cols>
    <col min="1" max="1" width="11.85546875" customWidth="1"/>
    <col min="2" max="2" width="20.140625" customWidth="1"/>
    <col min="3" max="3" width="8.140625" customWidth="1"/>
    <col min="4" max="4" width="7.85546875" customWidth="1"/>
    <col min="5" max="5" width="7.5703125" customWidth="1"/>
    <col min="6" max="6" width="7.28515625" customWidth="1"/>
    <col min="7" max="7" width="10" customWidth="1"/>
    <col min="8" max="8" width="6.5703125" customWidth="1"/>
    <col min="9" max="9" width="5.85546875" customWidth="1"/>
    <col min="10" max="10" width="6.5703125" customWidth="1"/>
    <col min="11" max="11" width="6.42578125" customWidth="1"/>
    <col min="12" max="12" width="7.85546875" customWidth="1"/>
    <col min="13" max="13" width="8.28515625" customWidth="1"/>
    <col min="14" max="14" width="7.7109375" customWidth="1"/>
    <col min="15" max="15" width="7.42578125" customWidth="1"/>
  </cols>
  <sheetData>
    <row r="1" spans="1:15" ht="12" customHeight="1">
      <c r="A1" s="152" t="s">
        <v>21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2.75" customHeight="1">
      <c r="A2" s="152" t="s">
        <v>25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customHeight="1" thickBot="1">
      <c r="A3" s="153" t="s">
        <v>26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0.75" customHeight="1" thickBot="1"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5" ht="41.25" customHeight="1" thickBot="1">
      <c r="A5" s="109" t="s">
        <v>6</v>
      </c>
      <c r="B5" s="110" t="s">
        <v>0</v>
      </c>
      <c r="C5" s="159"/>
      <c r="D5" s="16" t="s">
        <v>2</v>
      </c>
      <c r="E5" s="16" t="s">
        <v>3</v>
      </c>
      <c r="F5" s="16" t="s">
        <v>4</v>
      </c>
      <c r="G5" s="163"/>
      <c r="H5" s="114" t="s">
        <v>10</v>
      </c>
      <c r="I5" s="111" t="s">
        <v>11</v>
      </c>
      <c r="J5" s="111" t="s">
        <v>12</v>
      </c>
      <c r="K5" s="112" t="s">
        <v>13</v>
      </c>
      <c r="L5" s="114" t="s">
        <v>15</v>
      </c>
      <c r="M5" s="111" t="s">
        <v>16</v>
      </c>
      <c r="N5" s="111" t="s">
        <v>17</v>
      </c>
      <c r="O5" s="20" t="s">
        <v>18</v>
      </c>
    </row>
    <row r="6" spans="1:15" ht="16.5" customHeight="1">
      <c r="A6" s="104" t="s">
        <v>86</v>
      </c>
      <c r="B6" s="24" t="s">
        <v>33</v>
      </c>
      <c r="C6" s="30" t="s">
        <v>34</v>
      </c>
      <c r="D6" s="25">
        <v>0.05</v>
      </c>
      <c r="E6" s="25">
        <v>8.25</v>
      </c>
      <c r="F6" s="25">
        <v>0.08</v>
      </c>
      <c r="G6" s="24">
        <v>74.8</v>
      </c>
      <c r="H6" s="24">
        <v>0</v>
      </c>
      <c r="I6" s="24">
        <v>0</v>
      </c>
      <c r="J6" s="24">
        <v>5.8999999999999997E-2</v>
      </c>
      <c r="K6" s="24">
        <v>0.1</v>
      </c>
      <c r="L6" s="24">
        <v>1.2</v>
      </c>
      <c r="M6" s="24">
        <v>1.9</v>
      </c>
      <c r="N6" s="24">
        <v>0</v>
      </c>
      <c r="O6" s="27">
        <v>0.02</v>
      </c>
    </row>
    <row r="7" spans="1:15" ht="30" customHeight="1">
      <c r="A7" s="104" t="s">
        <v>94</v>
      </c>
      <c r="B7" s="24" t="s">
        <v>50</v>
      </c>
      <c r="C7" s="26">
        <v>90</v>
      </c>
      <c r="D7" s="25">
        <v>11.66</v>
      </c>
      <c r="E7" s="25">
        <v>11.57</v>
      </c>
      <c r="F7" s="25">
        <v>3.5</v>
      </c>
      <c r="G7" s="24">
        <v>164.5</v>
      </c>
      <c r="H7" s="24">
        <v>1.7000000000000001E-2</v>
      </c>
      <c r="I7" s="24">
        <v>1.97</v>
      </c>
      <c r="J7" s="24">
        <v>2.5000000000000001E-2</v>
      </c>
      <c r="K7" s="24">
        <v>0.43</v>
      </c>
      <c r="L7" s="24">
        <v>29.1</v>
      </c>
      <c r="M7" s="24">
        <v>77</v>
      </c>
      <c r="N7" s="24">
        <v>13.7</v>
      </c>
      <c r="O7" s="27">
        <v>0.86</v>
      </c>
    </row>
    <row r="8" spans="1:15" ht="19.5" customHeight="1" thickBot="1">
      <c r="A8" s="104" t="s">
        <v>99</v>
      </c>
      <c r="B8" s="24" t="s">
        <v>56</v>
      </c>
      <c r="C8" s="26">
        <v>150</v>
      </c>
      <c r="D8" s="25">
        <v>3.54</v>
      </c>
      <c r="E8" s="25">
        <v>6</v>
      </c>
      <c r="F8" s="25">
        <v>32.4</v>
      </c>
      <c r="G8" s="24">
        <v>198</v>
      </c>
      <c r="H8" s="24">
        <v>2.7E-2</v>
      </c>
      <c r="I8" s="24">
        <v>0</v>
      </c>
      <c r="J8" s="24">
        <v>0.04</v>
      </c>
      <c r="K8" s="24">
        <v>0.27</v>
      </c>
      <c r="L8" s="24">
        <v>4.8</v>
      </c>
      <c r="M8" s="24">
        <v>68.55</v>
      </c>
      <c r="N8" s="24">
        <v>21.75</v>
      </c>
      <c r="O8" s="27">
        <v>0.51</v>
      </c>
    </row>
    <row r="9" spans="1:15" ht="15.75" customHeight="1">
      <c r="A9" s="105" t="s">
        <v>142</v>
      </c>
      <c r="B9" s="21" t="s">
        <v>143</v>
      </c>
      <c r="C9" s="46">
        <v>80</v>
      </c>
      <c r="D9" s="46">
        <v>1.28</v>
      </c>
      <c r="E9" s="46">
        <v>8.08</v>
      </c>
      <c r="F9" s="46">
        <v>6.96</v>
      </c>
      <c r="G9" s="46">
        <v>102</v>
      </c>
      <c r="H9" s="47">
        <v>2.4E-2</v>
      </c>
      <c r="I9" s="47">
        <v>4</v>
      </c>
      <c r="J9" s="21">
        <v>0</v>
      </c>
      <c r="K9" s="21">
        <v>12</v>
      </c>
      <c r="L9" s="21">
        <v>18.399999999999999</v>
      </c>
      <c r="M9" s="21">
        <v>8.4</v>
      </c>
      <c r="N9" s="21">
        <v>10.4</v>
      </c>
      <c r="O9" s="22">
        <v>0.4</v>
      </c>
    </row>
    <row r="10" spans="1:15" ht="20.25" customHeight="1">
      <c r="A10" s="104" t="s">
        <v>81</v>
      </c>
      <c r="B10" s="24" t="s">
        <v>29</v>
      </c>
      <c r="C10" s="24">
        <v>60</v>
      </c>
      <c r="D10" s="25">
        <v>4.5599999999999996</v>
      </c>
      <c r="E10" s="25">
        <v>0.48</v>
      </c>
      <c r="F10" s="25">
        <v>29.52</v>
      </c>
      <c r="G10" s="28">
        <v>141</v>
      </c>
      <c r="H10" s="25">
        <v>6.6000000000000003E-2</v>
      </c>
      <c r="I10" s="25">
        <v>0</v>
      </c>
      <c r="J10" s="25">
        <v>0</v>
      </c>
      <c r="K10" s="25">
        <v>0.66</v>
      </c>
      <c r="L10" s="25">
        <v>12</v>
      </c>
      <c r="M10" s="25">
        <v>39</v>
      </c>
      <c r="N10" s="25">
        <v>8.4</v>
      </c>
      <c r="O10" s="29">
        <v>0.66</v>
      </c>
    </row>
    <row r="11" spans="1:15" ht="18" customHeight="1">
      <c r="A11" s="104" t="s">
        <v>108</v>
      </c>
      <c r="B11" s="24" t="s">
        <v>66</v>
      </c>
      <c r="C11" s="26">
        <v>200</v>
      </c>
      <c r="D11" s="25">
        <v>3.6</v>
      </c>
      <c r="E11" s="25">
        <v>3.3</v>
      </c>
      <c r="F11" s="25">
        <v>25</v>
      </c>
      <c r="G11" s="24">
        <v>144</v>
      </c>
      <c r="H11" s="24">
        <v>0.04</v>
      </c>
      <c r="I11" s="24">
        <v>1.3</v>
      </c>
      <c r="J11" s="24">
        <v>0.02</v>
      </c>
      <c r="K11" s="24">
        <v>0</v>
      </c>
      <c r="L11" s="24">
        <v>124</v>
      </c>
      <c r="M11" s="24">
        <v>110</v>
      </c>
      <c r="N11" s="24">
        <v>27</v>
      </c>
      <c r="O11" s="27">
        <v>0.8</v>
      </c>
    </row>
    <row r="12" spans="1:15" ht="0.75" customHeight="1">
      <c r="A12" s="104" t="s">
        <v>81</v>
      </c>
      <c r="B12" s="24" t="s">
        <v>29</v>
      </c>
      <c r="C12" s="24">
        <v>80</v>
      </c>
      <c r="D12" s="25">
        <v>6.08</v>
      </c>
      <c r="E12" s="25">
        <v>0.64</v>
      </c>
      <c r="F12" s="25">
        <v>39.36</v>
      </c>
      <c r="G12" s="28">
        <v>188</v>
      </c>
      <c r="H12" s="25">
        <v>8.7999999999999995E-2</v>
      </c>
      <c r="I12" s="25">
        <v>0</v>
      </c>
      <c r="J12" s="25">
        <v>0</v>
      </c>
      <c r="K12" s="25">
        <v>0.88</v>
      </c>
      <c r="L12" s="25">
        <v>16</v>
      </c>
      <c r="M12" s="25">
        <v>52</v>
      </c>
      <c r="N12" s="25">
        <v>11.2</v>
      </c>
      <c r="O12" s="29">
        <v>0.77</v>
      </c>
    </row>
    <row r="13" spans="1:15" ht="12.75" customHeight="1" thickBot="1">
      <c r="A13" s="48"/>
      <c r="B13" s="49"/>
      <c r="C13" s="49"/>
      <c r="D13" s="50">
        <f t="shared" ref="D13:O13" si="0">SUM(D8:D12)</f>
        <v>19.059999999999999</v>
      </c>
      <c r="E13" s="50">
        <f t="shared" si="0"/>
        <v>18.5</v>
      </c>
      <c r="F13" s="50">
        <f t="shared" si="0"/>
        <v>133.24</v>
      </c>
      <c r="G13" s="50">
        <f t="shared" si="0"/>
        <v>773</v>
      </c>
      <c r="H13" s="50">
        <f t="shared" si="0"/>
        <v>0.245</v>
      </c>
      <c r="I13" s="50">
        <f t="shared" si="0"/>
        <v>5.3</v>
      </c>
      <c r="J13" s="50">
        <f t="shared" si="0"/>
        <v>0.06</v>
      </c>
      <c r="K13" s="50">
        <f t="shared" si="0"/>
        <v>13.81</v>
      </c>
      <c r="L13" s="50">
        <f t="shared" si="0"/>
        <v>175.2</v>
      </c>
      <c r="M13" s="50">
        <f t="shared" si="0"/>
        <v>277.95</v>
      </c>
      <c r="N13" s="50">
        <f t="shared" si="0"/>
        <v>78.75</v>
      </c>
      <c r="O13" s="51">
        <f t="shared" si="0"/>
        <v>3.14</v>
      </c>
    </row>
    <row r="14" spans="1:15" ht="0.75" hidden="1" customHeight="1">
      <c r="A14" s="104"/>
      <c r="B14" s="2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2.25" hidden="1" customHeight="1">
      <c r="A15" s="152" t="s">
        <v>21</v>
      </c>
      <c r="B15" s="15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8" customHeight="1" thickBot="1">
      <c r="A16" s="152" t="s">
        <v>25</v>
      </c>
      <c r="B16" s="152"/>
      <c r="C16" t="s">
        <v>49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7.25" customHeight="1" thickBot="1">
      <c r="A17" s="153" t="s">
        <v>26</v>
      </c>
      <c r="B17" s="153"/>
      <c r="C17" s="154" t="s">
        <v>9</v>
      </c>
      <c r="D17" s="154" t="s">
        <v>1</v>
      </c>
      <c r="E17" s="154"/>
      <c r="F17" s="154"/>
      <c r="G17" s="154" t="s">
        <v>5</v>
      </c>
      <c r="H17" s="154" t="s">
        <v>14</v>
      </c>
      <c r="I17" s="154"/>
      <c r="J17" s="154"/>
      <c r="K17" s="154"/>
      <c r="L17" s="155" t="s">
        <v>19</v>
      </c>
      <c r="M17" s="155"/>
      <c r="N17" s="155"/>
      <c r="O17" s="156"/>
    </row>
    <row r="18" spans="1:15" ht="44.25" customHeight="1" thickBot="1">
      <c r="A18" s="113" t="s">
        <v>6</v>
      </c>
      <c r="B18" s="110" t="s">
        <v>0</v>
      </c>
      <c r="C18" s="159"/>
      <c r="D18" s="16" t="s">
        <v>2</v>
      </c>
      <c r="E18" s="16" t="s">
        <v>3</v>
      </c>
      <c r="F18" s="16" t="s">
        <v>4</v>
      </c>
      <c r="G18" s="159"/>
      <c r="H18" s="97" t="s">
        <v>10</v>
      </c>
      <c r="I18" s="97" t="s">
        <v>11</v>
      </c>
      <c r="J18" s="97" t="s">
        <v>12</v>
      </c>
      <c r="K18" s="97" t="s">
        <v>13</v>
      </c>
      <c r="L18" s="97" t="s">
        <v>15</v>
      </c>
      <c r="M18" s="97" t="s">
        <v>16</v>
      </c>
      <c r="N18" s="97" t="s">
        <v>17</v>
      </c>
      <c r="O18" s="20" t="s">
        <v>18</v>
      </c>
    </row>
    <row r="19" spans="1:15" ht="34.5" customHeight="1">
      <c r="A19" s="107" t="s">
        <v>129</v>
      </c>
      <c r="B19" s="21" t="s">
        <v>131</v>
      </c>
      <c r="C19" s="46">
        <v>80</v>
      </c>
      <c r="D19" s="46">
        <v>0.8</v>
      </c>
      <c r="E19" s="46">
        <v>8.16</v>
      </c>
      <c r="F19" s="46">
        <v>2.8</v>
      </c>
      <c r="G19" s="46">
        <v>88</v>
      </c>
      <c r="H19" s="47">
        <v>0.03</v>
      </c>
      <c r="I19" s="47">
        <v>13.2</v>
      </c>
      <c r="J19" s="21">
        <v>0</v>
      </c>
      <c r="K19" s="21">
        <v>4</v>
      </c>
      <c r="L19" s="21">
        <v>10.4</v>
      </c>
      <c r="M19" s="21">
        <v>19.2</v>
      </c>
      <c r="N19" s="21">
        <v>14.4</v>
      </c>
      <c r="O19" s="22">
        <v>0.64</v>
      </c>
    </row>
    <row r="20" spans="1:15" ht="21" customHeight="1">
      <c r="A20" s="104" t="s">
        <v>119</v>
      </c>
      <c r="B20" s="24" t="s">
        <v>53</v>
      </c>
      <c r="C20" s="26">
        <v>200</v>
      </c>
      <c r="D20" s="25">
        <v>3.12</v>
      </c>
      <c r="E20" s="25">
        <v>3.44</v>
      </c>
      <c r="F20" s="25">
        <v>12.8</v>
      </c>
      <c r="G20" s="24">
        <v>94.4</v>
      </c>
      <c r="H20" s="24">
        <v>0.05</v>
      </c>
      <c r="I20" s="24">
        <v>8.94</v>
      </c>
      <c r="J20" s="24">
        <v>0</v>
      </c>
      <c r="K20" s="24">
        <v>1</v>
      </c>
      <c r="L20" s="24">
        <v>42.06</v>
      </c>
      <c r="M20" s="24">
        <v>23.6</v>
      </c>
      <c r="N20" s="24">
        <v>70.67</v>
      </c>
      <c r="O20" s="27">
        <v>1.27</v>
      </c>
    </row>
    <row r="21" spans="1:15" ht="22.5" customHeight="1">
      <c r="A21" s="104" t="s">
        <v>85</v>
      </c>
      <c r="B21" s="24" t="s">
        <v>40</v>
      </c>
      <c r="C21" s="24">
        <v>80</v>
      </c>
      <c r="D21" s="25">
        <v>14.25</v>
      </c>
      <c r="E21" s="25">
        <v>14</v>
      </c>
      <c r="F21" s="25">
        <v>11.4</v>
      </c>
      <c r="G21" s="28">
        <v>228.8</v>
      </c>
      <c r="H21" s="25">
        <v>7.0000000000000007E-2</v>
      </c>
      <c r="I21" s="25">
        <v>0</v>
      </c>
      <c r="J21" s="25">
        <v>3.2000000000000001E-2</v>
      </c>
      <c r="K21" s="25">
        <v>0.4</v>
      </c>
      <c r="L21" s="25">
        <v>31.2</v>
      </c>
      <c r="M21" s="25">
        <v>148</v>
      </c>
      <c r="N21" s="25">
        <v>20.8</v>
      </c>
      <c r="O21" s="29">
        <v>2.2400000000000002</v>
      </c>
    </row>
    <row r="22" spans="1:15" ht="19.5" customHeight="1">
      <c r="A22" s="104" t="s">
        <v>86</v>
      </c>
      <c r="B22" s="24" t="s">
        <v>41</v>
      </c>
      <c r="C22" s="24">
        <v>5</v>
      </c>
      <c r="D22" s="25">
        <v>2.5000000000000001E-2</v>
      </c>
      <c r="E22" s="25">
        <v>4.125</v>
      </c>
      <c r="F22" s="25">
        <v>0.04</v>
      </c>
      <c r="G22" s="28">
        <v>37.4</v>
      </c>
      <c r="H22" s="25">
        <v>0</v>
      </c>
      <c r="I22" s="25">
        <v>0</v>
      </c>
      <c r="J22" s="25">
        <v>0.03</v>
      </c>
      <c r="K22" s="25">
        <v>0.05</v>
      </c>
      <c r="L22" s="25">
        <v>0.6</v>
      </c>
      <c r="M22" s="25">
        <v>0.95</v>
      </c>
      <c r="N22" s="25">
        <v>0</v>
      </c>
      <c r="O22" s="29">
        <v>0.01</v>
      </c>
    </row>
    <row r="23" spans="1:15" ht="31.5" customHeight="1">
      <c r="A23" s="104" t="s">
        <v>87</v>
      </c>
      <c r="B23" s="24" t="s">
        <v>42</v>
      </c>
      <c r="C23" s="24" t="s">
        <v>43</v>
      </c>
      <c r="D23" s="25">
        <v>5.6</v>
      </c>
      <c r="E23" s="25">
        <v>0.7</v>
      </c>
      <c r="F23" s="25">
        <v>29</v>
      </c>
      <c r="G23" s="28">
        <v>145</v>
      </c>
      <c r="H23" s="25">
        <v>5.7000000000000002E-2</v>
      </c>
      <c r="I23" s="25">
        <v>1.4999999999999999E-2</v>
      </c>
      <c r="J23" s="25">
        <v>0</v>
      </c>
      <c r="K23" s="25">
        <v>0.8</v>
      </c>
      <c r="L23" s="25">
        <v>5.7</v>
      </c>
      <c r="M23" s="25">
        <v>35.700000000000003</v>
      </c>
      <c r="N23" s="25">
        <v>8.1</v>
      </c>
      <c r="O23" s="29">
        <v>0.78</v>
      </c>
    </row>
    <row r="24" spans="1:15" ht="24" customHeight="1">
      <c r="A24" s="104" t="s">
        <v>106</v>
      </c>
      <c r="B24" s="24" t="s">
        <v>63</v>
      </c>
      <c r="C24" s="26">
        <v>200</v>
      </c>
      <c r="D24" s="25">
        <v>0</v>
      </c>
      <c r="E24" s="25">
        <v>0</v>
      </c>
      <c r="F24" s="25">
        <v>18.399999999999999</v>
      </c>
      <c r="G24" s="24">
        <v>74</v>
      </c>
      <c r="H24" s="24">
        <v>0.3</v>
      </c>
      <c r="I24" s="24">
        <v>20</v>
      </c>
      <c r="J24" s="24">
        <v>0.12</v>
      </c>
      <c r="K24" s="24">
        <v>2.2999999999999998</v>
      </c>
      <c r="L24" s="24">
        <v>0</v>
      </c>
      <c r="M24" s="24">
        <v>0</v>
      </c>
      <c r="N24" s="24">
        <v>0</v>
      </c>
      <c r="O24" s="27">
        <v>0</v>
      </c>
    </row>
    <row r="25" spans="1:15">
      <c r="A25" s="104" t="s">
        <v>89</v>
      </c>
      <c r="B25" s="24" t="s">
        <v>29</v>
      </c>
      <c r="C25" s="30" t="s">
        <v>47</v>
      </c>
      <c r="D25" s="26">
        <v>3.04</v>
      </c>
      <c r="E25" s="25">
        <v>0.32</v>
      </c>
      <c r="F25" s="25">
        <v>19.68</v>
      </c>
      <c r="G25" s="28">
        <v>94</v>
      </c>
      <c r="H25" s="25">
        <v>4.3999999999999997E-2</v>
      </c>
      <c r="I25" s="25">
        <v>0</v>
      </c>
      <c r="J25" s="25">
        <v>0</v>
      </c>
      <c r="K25" s="25">
        <v>0.44</v>
      </c>
      <c r="L25" s="25">
        <v>8</v>
      </c>
      <c r="M25" s="25">
        <v>26</v>
      </c>
      <c r="N25" s="25">
        <v>5.6</v>
      </c>
      <c r="O25" s="29">
        <v>0.44</v>
      </c>
    </row>
    <row r="26" spans="1:15">
      <c r="A26" s="104" t="s">
        <v>90</v>
      </c>
      <c r="B26" s="24" t="s">
        <v>46</v>
      </c>
      <c r="C26" s="30" t="s">
        <v>47</v>
      </c>
      <c r="D26" s="26">
        <v>3.04</v>
      </c>
      <c r="E26" s="25">
        <v>0.32</v>
      </c>
      <c r="F26" s="25">
        <v>19.68</v>
      </c>
      <c r="G26" s="28">
        <v>94</v>
      </c>
      <c r="H26" s="25">
        <v>4.3999999999999997E-2</v>
      </c>
      <c r="I26" s="25">
        <v>0</v>
      </c>
      <c r="J26" s="25">
        <v>0</v>
      </c>
      <c r="K26" s="25">
        <v>0.44</v>
      </c>
      <c r="L26" s="25">
        <v>8</v>
      </c>
      <c r="M26" s="25">
        <v>26</v>
      </c>
      <c r="N26" s="25">
        <v>5.6</v>
      </c>
      <c r="O26" s="29">
        <v>0.44</v>
      </c>
    </row>
    <row r="27" spans="1:15" ht="14.25" customHeight="1">
      <c r="A27" s="23"/>
      <c r="B27" s="24"/>
      <c r="C27" s="127"/>
      <c r="D27" s="128">
        <f t="shared" ref="D27:O27" si="1">SUM(D19:D26)</f>
        <v>29.875</v>
      </c>
      <c r="E27" s="128">
        <f t="shared" si="1"/>
        <v>31.065000000000001</v>
      </c>
      <c r="F27" s="128">
        <f t="shared" si="1"/>
        <v>113.80000000000001</v>
      </c>
      <c r="G27" s="128">
        <f t="shared" si="1"/>
        <v>855.6</v>
      </c>
      <c r="H27" s="128">
        <f t="shared" si="1"/>
        <v>0.59500000000000008</v>
      </c>
      <c r="I27" s="128">
        <f t="shared" si="1"/>
        <v>42.155000000000001</v>
      </c>
      <c r="J27" s="128">
        <f t="shared" si="1"/>
        <v>0.182</v>
      </c>
      <c r="K27" s="128">
        <f t="shared" si="1"/>
        <v>9.43</v>
      </c>
      <c r="L27" s="128">
        <f t="shared" si="1"/>
        <v>105.96</v>
      </c>
      <c r="M27" s="128">
        <f t="shared" si="1"/>
        <v>279.45</v>
      </c>
      <c r="N27" s="128">
        <f t="shared" si="1"/>
        <v>125.16999999999999</v>
      </c>
      <c r="O27" s="129">
        <f t="shared" si="1"/>
        <v>5.8200000000000012</v>
      </c>
    </row>
    <row r="28" spans="1:15" ht="1.5" hidden="1" customHeight="1">
      <c r="A28" s="130"/>
      <c r="B28" s="131"/>
    </row>
  </sheetData>
  <mergeCells count="16">
    <mergeCell ref="C4:C5"/>
    <mergeCell ref="D4:F4"/>
    <mergeCell ref="G4:G5"/>
    <mergeCell ref="H4:K4"/>
    <mergeCell ref="L4:O4"/>
    <mergeCell ref="A16:B16"/>
    <mergeCell ref="A1:B1"/>
    <mergeCell ref="A2:B2"/>
    <mergeCell ref="A3:B3"/>
    <mergeCell ref="A15:B15"/>
    <mergeCell ref="H17:K17"/>
    <mergeCell ref="L17:O17"/>
    <mergeCell ref="A17:B17"/>
    <mergeCell ref="C17:C18"/>
    <mergeCell ref="D17:F17"/>
    <mergeCell ref="G17:G18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24"/>
  <sheetViews>
    <sheetView topLeftCell="A4" workbookViewId="0">
      <selection activeCell="A17" sqref="A17:O17"/>
    </sheetView>
  </sheetViews>
  <sheetFormatPr defaultRowHeight="15"/>
  <cols>
    <col min="1" max="1" width="11.7109375" customWidth="1"/>
    <col min="2" max="2" width="20.5703125" customWidth="1"/>
    <col min="3" max="3" width="8" customWidth="1"/>
    <col min="4" max="4" width="8.5703125" customWidth="1"/>
    <col min="5" max="5" width="6.7109375" customWidth="1"/>
    <col min="6" max="6" width="7.7109375" customWidth="1"/>
    <col min="7" max="7" width="10" customWidth="1"/>
    <col min="8" max="8" width="7" customWidth="1"/>
    <col min="9" max="9" width="6.42578125" customWidth="1"/>
    <col min="10" max="10" width="6.7109375" customWidth="1"/>
    <col min="11" max="11" width="6.5703125" customWidth="1"/>
    <col min="12" max="12" width="7.28515625" customWidth="1"/>
    <col min="13" max="13" width="8.140625" customWidth="1"/>
    <col min="14" max="14" width="7.28515625" customWidth="1"/>
    <col min="15" max="15" width="7.42578125" customWidth="1"/>
  </cols>
  <sheetData>
    <row r="1" spans="1:15" ht="12" customHeight="1">
      <c r="A1" s="152" t="s">
        <v>22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1.25" customHeight="1">
      <c r="A2" s="152" t="s">
        <v>25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>
      <c r="A3" s="153" t="s">
        <v>26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.5" customHeight="1" thickBot="1">
      <c r="A4" s="48"/>
      <c r="B4" s="49"/>
      <c r="C4" s="49"/>
      <c r="D4" s="50" t="e">
        <f>SUM(#REF!)</f>
        <v>#REF!</v>
      </c>
      <c r="E4" s="50" t="e">
        <f>SUM(#REF!)</f>
        <v>#REF!</v>
      </c>
      <c r="F4" s="50" t="e">
        <f>SUM(#REF!)</f>
        <v>#REF!</v>
      </c>
      <c r="G4" s="50" t="e">
        <f>SUM(#REF!)</f>
        <v>#REF!</v>
      </c>
      <c r="H4" s="50" t="e">
        <f>SUM(#REF!)</f>
        <v>#REF!</v>
      </c>
      <c r="I4" s="50" t="e">
        <f>SUM(#REF!)</f>
        <v>#REF!</v>
      </c>
      <c r="J4" s="50" t="e">
        <f>SUM(#REF!)</f>
        <v>#REF!</v>
      </c>
      <c r="K4" s="50" t="e">
        <f>SUM(#REF!)</f>
        <v>#REF!</v>
      </c>
      <c r="L4" s="50" t="e">
        <f>SUM(#REF!)</f>
        <v>#REF!</v>
      </c>
      <c r="M4" s="50" t="e">
        <f>SUM(#REF!)</f>
        <v>#REF!</v>
      </c>
      <c r="N4" s="50" t="e">
        <f>SUM(#REF!)</f>
        <v>#REF!</v>
      </c>
      <c r="O4" s="51" t="e">
        <f>SUM(#REF!)</f>
        <v>#REF!</v>
      </c>
    </row>
    <row r="5" spans="1:15">
      <c r="A5" s="135" t="s">
        <v>6</v>
      </c>
      <c r="B5" s="137" t="s">
        <v>0</v>
      </c>
      <c r="C5" s="139" t="s">
        <v>9</v>
      </c>
      <c r="D5" s="141" t="s">
        <v>1</v>
      </c>
      <c r="E5" s="142"/>
      <c r="F5" s="143"/>
      <c r="G5" s="144" t="s">
        <v>5</v>
      </c>
      <c r="H5" s="146" t="s">
        <v>14</v>
      </c>
      <c r="I5" s="142"/>
      <c r="J5" s="142"/>
      <c r="K5" s="147"/>
      <c r="L5" s="132" t="s">
        <v>19</v>
      </c>
      <c r="M5" s="133"/>
      <c r="N5" s="133"/>
      <c r="O5" s="134"/>
    </row>
    <row r="6" spans="1:15" ht="15.75" thickBot="1">
      <c r="A6" s="136"/>
      <c r="B6" s="138"/>
      <c r="C6" s="140"/>
      <c r="D6" s="16" t="s">
        <v>2</v>
      </c>
      <c r="E6" s="16" t="s">
        <v>3</v>
      </c>
      <c r="F6" s="16" t="s">
        <v>4</v>
      </c>
      <c r="G6" s="145"/>
      <c r="H6" s="114" t="s">
        <v>10</v>
      </c>
      <c r="I6" s="111" t="s">
        <v>11</v>
      </c>
      <c r="J6" s="111" t="s">
        <v>12</v>
      </c>
      <c r="K6" s="112" t="s">
        <v>13</v>
      </c>
      <c r="L6" s="114" t="s">
        <v>15</v>
      </c>
      <c r="M6" s="111" t="s">
        <v>16</v>
      </c>
      <c r="N6" s="111" t="s">
        <v>17</v>
      </c>
      <c r="O6" s="20" t="s">
        <v>18</v>
      </c>
    </row>
    <row r="7" spans="1:15" ht="30">
      <c r="A7" s="119" t="s">
        <v>139</v>
      </c>
      <c r="B7" s="24" t="s">
        <v>140</v>
      </c>
      <c r="C7" s="30" t="s">
        <v>141</v>
      </c>
      <c r="D7" s="25">
        <v>15.9</v>
      </c>
      <c r="E7" s="25">
        <v>17.3</v>
      </c>
      <c r="F7" s="25">
        <v>31</v>
      </c>
      <c r="G7" s="28">
        <v>256.64999999999998</v>
      </c>
      <c r="H7" s="25">
        <v>0</v>
      </c>
      <c r="I7" s="25">
        <v>0.4</v>
      </c>
      <c r="J7" s="25">
        <v>0</v>
      </c>
      <c r="K7" s="25">
        <v>0</v>
      </c>
      <c r="L7" s="25">
        <v>205</v>
      </c>
      <c r="M7" s="25">
        <v>0</v>
      </c>
      <c r="N7" s="25">
        <v>32</v>
      </c>
      <c r="O7" s="29">
        <v>1</v>
      </c>
    </row>
    <row r="8" spans="1:15" ht="30">
      <c r="A8" s="104" t="s">
        <v>86</v>
      </c>
      <c r="B8" s="24" t="s">
        <v>33</v>
      </c>
      <c r="C8" s="30" t="s">
        <v>34</v>
      </c>
      <c r="D8" s="25">
        <v>0.05</v>
      </c>
      <c r="E8" s="25">
        <v>8.25</v>
      </c>
      <c r="F8" s="25">
        <v>0.08</v>
      </c>
      <c r="G8" s="24">
        <v>74.8</v>
      </c>
      <c r="H8" s="24">
        <v>0</v>
      </c>
      <c r="I8" s="24">
        <v>0</v>
      </c>
      <c r="J8" s="24">
        <v>5.8999999999999997E-2</v>
      </c>
      <c r="K8" s="24">
        <v>0.1</v>
      </c>
      <c r="L8" s="24">
        <v>1.2</v>
      </c>
      <c r="M8" s="24">
        <v>1.9</v>
      </c>
      <c r="N8" s="24">
        <v>0</v>
      </c>
      <c r="O8" s="27">
        <v>0.02</v>
      </c>
    </row>
    <row r="9" spans="1:15">
      <c r="A9" s="115"/>
      <c r="B9" s="71" t="s">
        <v>112</v>
      </c>
      <c r="C9" s="87">
        <v>100</v>
      </c>
      <c r="D9" s="92">
        <v>0.9</v>
      </c>
      <c r="E9" s="88">
        <v>0.2</v>
      </c>
      <c r="F9" s="88">
        <v>8.1</v>
      </c>
      <c r="G9" s="88">
        <v>43</v>
      </c>
      <c r="H9" s="72">
        <v>0.04</v>
      </c>
      <c r="I9" s="72">
        <v>60</v>
      </c>
      <c r="J9" s="72">
        <v>8</v>
      </c>
      <c r="K9" s="72">
        <v>0.2</v>
      </c>
      <c r="L9" s="72">
        <v>34</v>
      </c>
      <c r="M9" s="72">
        <v>23</v>
      </c>
      <c r="N9" s="72">
        <v>13</v>
      </c>
      <c r="O9" s="73">
        <v>0.3</v>
      </c>
    </row>
    <row r="10" spans="1:15" ht="15.75" customHeight="1">
      <c r="A10" s="104" t="s">
        <v>82</v>
      </c>
      <c r="B10" s="24" t="s">
        <v>117</v>
      </c>
      <c r="C10" s="30" t="s">
        <v>27</v>
      </c>
      <c r="D10" s="25">
        <v>0</v>
      </c>
      <c r="E10" s="25">
        <v>0</v>
      </c>
      <c r="F10" s="25">
        <v>14.6</v>
      </c>
      <c r="G10" s="24">
        <v>81</v>
      </c>
      <c r="H10" s="24">
        <v>0</v>
      </c>
      <c r="I10" s="24">
        <v>0.1</v>
      </c>
      <c r="J10" s="24">
        <v>0</v>
      </c>
      <c r="K10" s="24">
        <v>0</v>
      </c>
      <c r="L10" s="24">
        <v>5.35</v>
      </c>
      <c r="M10" s="24">
        <v>8.2100000000000009</v>
      </c>
      <c r="N10" s="24">
        <v>4.4000000000000004</v>
      </c>
      <c r="O10" s="27">
        <v>0.83</v>
      </c>
    </row>
    <row r="11" spans="1:15" ht="17.25" customHeight="1">
      <c r="A11" s="104" t="s">
        <v>89</v>
      </c>
      <c r="B11" s="24" t="s">
        <v>29</v>
      </c>
      <c r="C11" s="30" t="s">
        <v>47</v>
      </c>
      <c r="D11" s="26">
        <v>3.04</v>
      </c>
      <c r="E11" s="25">
        <v>0.32</v>
      </c>
      <c r="F11" s="25">
        <v>19.68</v>
      </c>
      <c r="G11" s="28">
        <v>94</v>
      </c>
      <c r="H11" s="25">
        <v>4.3999999999999997E-2</v>
      </c>
      <c r="I11" s="25">
        <v>0</v>
      </c>
      <c r="J11" s="25">
        <v>0</v>
      </c>
      <c r="K11" s="25">
        <v>0.44</v>
      </c>
      <c r="L11" s="25">
        <v>8</v>
      </c>
      <c r="M11" s="25">
        <v>26</v>
      </c>
      <c r="N11" s="25">
        <v>5.6</v>
      </c>
      <c r="O11" s="29">
        <v>0.44</v>
      </c>
    </row>
    <row r="12" spans="1:15" ht="15.75" thickBot="1">
      <c r="A12" s="48"/>
      <c r="B12" s="49"/>
      <c r="C12" s="49"/>
      <c r="D12" s="50">
        <f t="shared" ref="D12:O12" si="0">SUM(D9:D11)</f>
        <v>3.94</v>
      </c>
      <c r="E12" s="50">
        <f t="shared" si="0"/>
        <v>0.52</v>
      </c>
      <c r="F12" s="50">
        <f t="shared" si="0"/>
        <v>42.379999999999995</v>
      </c>
      <c r="G12" s="50">
        <f t="shared" si="0"/>
        <v>218</v>
      </c>
      <c r="H12" s="50">
        <f t="shared" si="0"/>
        <v>8.3999999999999991E-2</v>
      </c>
      <c r="I12" s="50">
        <f t="shared" si="0"/>
        <v>60.1</v>
      </c>
      <c r="J12" s="50">
        <f t="shared" si="0"/>
        <v>8</v>
      </c>
      <c r="K12" s="50">
        <f t="shared" si="0"/>
        <v>0.64</v>
      </c>
      <c r="L12" s="50">
        <f t="shared" si="0"/>
        <v>47.35</v>
      </c>
      <c r="M12" s="50">
        <f t="shared" si="0"/>
        <v>57.21</v>
      </c>
      <c r="N12" s="50">
        <f t="shared" si="0"/>
        <v>23</v>
      </c>
      <c r="O12" s="51">
        <f t="shared" si="0"/>
        <v>1.5699999999999998</v>
      </c>
    </row>
    <row r="13" spans="1:15" ht="1.5" customHeight="1">
      <c r="A13" s="52"/>
      <c r="B13" s="53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>
      <c r="A14" s="152" t="s">
        <v>22</v>
      </c>
      <c r="B14" s="15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152" t="s">
        <v>25</v>
      </c>
      <c r="B15" s="15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5.75" thickBot="1">
      <c r="A16" s="153" t="s">
        <v>26</v>
      </c>
      <c r="B16" s="153"/>
      <c r="C16" t="s">
        <v>49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30">
      <c r="A17" s="105" t="s">
        <v>142</v>
      </c>
      <c r="B17" s="21" t="s">
        <v>143</v>
      </c>
      <c r="C17" s="46">
        <v>80</v>
      </c>
      <c r="D17" s="46">
        <v>1.28</v>
      </c>
      <c r="E17" s="46">
        <v>8.08</v>
      </c>
      <c r="F17" s="46">
        <v>6.96</v>
      </c>
      <c r="G17" s="46">
        <v>102</v>
      </c>
      <c r="H17" s="47">
        <v>2.4E-2</v>
      </c>
      <c r="I17" s="47">
        <v>4</v>
      </c>
      <c r="J17" s="21">
        <v>0</v>
      </c>
      <c r="K17" s="21">
        <v>12</v>
      </c>
      <c r="L17" s="21">
        <v>18.399999999999999</v>
      </c>
      <c r="M17" s="21">
        <v>8.4</v>
      </c>
      <c r="N17" s="21">
        <v>10.4</v>
      </c>
      <c r="O17" s="22">
        <v>0.4</v>
      </c>
    </row>
    <row r="18" spans="1:15" ht="45" customHeight="1">
      <c r="A18" s="104" t="s">
        <v>110</v>
      </c>
      <c r="B18" s="24" t="s">
        <v>69</v>
      </c>
      <c r="C18" s="26">
        <v>200</v>
      </c>
      <c r="D18" s="25">
        <v>2.06</v>
      </c>
      <c r="E18" s="25">
        <v>2.2200000000000002</v>
      </c>
      <c r="F18" s="25">
        <v>14.84</v>
      </c>
      <c r="G18" s="24">
        <v>88</v>
      </c>
      <c r="H18" s="24">
        <v>6.6000000000000003E-2</v>
      </c>
      <c r="I18" s="24">
        <v>4.8600000000000003</v>
      </c>
      <c r="J18" s="24">
        <v>0</v>
      </c>
      <c r="K18" s="24">
        <v>1.1399999999999999</v>
      </c>
      <c r="L18" s="24">
        <v>10.8</v>
      </c>
      <c r="M18" s="24">
        <v>42.4</v>
      </c>
      <c r="N18" s="24">
        <v>15.8</v>
      </c>
      <c r="O18" s="27">
        <v>0.66</v>
      </c>
    </row>
    <row r="19" spans="1:15" ht="30">
      <c r="A19" s="122" t="s">
        <v>79</v>
      </c>
      <c r="B19" s="72" t="s">
        <v>28</v>
      </c>
      <c r="C19" s="72">
        <v>150</v>
      </c>
      <c r="D19" s="72">
        <v>6.92</v>
      </c>
      <c r="E19" s="72">
        <v>7.85</v>
      </c>
      <c r="F19" s="72">
        <v>33.340000000000003</v>
      </c>
      <c r="G19" s="72">
        <v>253</v>
      </c>
      <c r="H19" s="72">
        <v>0.2</v>
      </c>
      <c r="I19" s="72">
        <v>0</v>
      </c>
      <c r="J19" s="72">
        <v>0.04</v>
      </c>
      <c r="K19" s="72">
        <v>0.6</v>
      </c>
      <c r="L19" s="72">
        <v>26.25</v>
      </c>
      <c r="M19" s="72">
        <v>202.65</v>
      </c>
      <c r="N19" s="72">
        <v>135.30000000000001</v>
      </c>
      <c r="O19" s="73">
        <v>4.55</v>
      </c>
    </row>
    <row r="20" spans="1:15">
      <c r="A20" s="115" t="s">
        <v>85</v>
      </c>
      <c r="B20" s="72" t="s">
        <v>68</v>
      </c>
      <c r="C20" s="87">
        <v>80</v>
      </c>
      <c r="D20" s="92">
        <v>14.25</v>
      </c>
      <c r="E20" s="88">
        <v>14</v>
      </c>
      <c r="F20" s="88">
        <v>11.4</v>
      </c>
      <c r="G20" s="88">
        <v>228.8</v>
      </c>
      <c r="H20" s="72">
        <v>7.0000000000000007E-2</v>
      </c>
      <c r="I20" s="72">
        <v>0</v>
      </c>
      <c r="J20" s="72">
        <v>3.2000000000000001E-2</v>
      </c>
      <c r="K20" s="72">
        <v>0.4</v>
      </c>
      <c r="L20" s="72">
        <v>31.2</v>
      </c>
      <c r="M20" s="72">
        <v>148</v>
      </c>
      <c r="N20" s="72">
        <v>20.8</v>
      </c>
      <c r="O20" s="73">
        <v>2.2400000000000002</v>
      </c>
    </row>
    <row r="21" spans="1:15" ht="30">
      <c r="A21" s="104" t="s">
        <v>88</v>
      </c>
      <c r="B21" s="24" t="s">
        <v>44</v>
      </c>
      <c r="C21" s="26">
        <v>200</v>
      </c>
      <c r="D21" s="25">
        <v>0.5</v>
      </c>
      <c r="E21" s="25">
        <v>0</v>
      </c>
      <c r="F21" s="25">
        <v>27</v>
      </c>
      <c r="G21" s="24">
        <v>110</v>
      </c>
      <c r="H21" s="24">
        <v>0.01</v>
      </c>
      <c r="I21" s="24">
        <v>0.5</v>
      </c>
      <c r="J21" s="24">
        <v>0</v>
      </c>
      <c r="K21" s="24">
        <v>0</v>
      </c>
      <c r="L21" s="24" t="s">
        <v>132</v>
      </c>
      <c r="M21" s="24">
        <v>19</v>
      </c>
      <c r="N21" s="24">
        <v>7</v>
      </c>
      <c r="O21" s="27">
        <v>1.5</v>
      </c>
    </row>
    <row r="22" spans="1:15">
      <c r="A22" s="104" t="s">
        <v>89</v>
      </c>
      <c r="B22" s="24" t="s">
        <v>29</v>
      </c>
      <c r="C22" s="30" t="s">
        <v>47</v>
      </c>
      <c r="D22" s="26">
        <v>3.04</v>
      </c>
      <c r="E22" s="25">
        <v>0.32</v>
      </c>
      <c r="F22" s="25">
        <v>19.68</v>
      </c>
      <c r="G22" s="28">
        <v>94</v>
      </c>
      <c r="H22" s="25">
        <v>4.3999999999999997E-2</v>
      </c>
      <c r="I22" s="25">
        <v>0</v>
      </c>
      <c r="J22" s="25">
        <v>0</v>
      </c>
      <c r="K22" s="25">
        <v>0.44</v>
      </c>
      <c r="L22" s="25">
        <v>8</v>
      </c>
      <c r="M22" s="25">
        <v>26</v>
      </c>
      <c r="N22" s="25">
        <v>5.6</v>
      </c>
      <c r="O22" s="29">
        <v>0.44</v>
      </c>
    </row>
    <row r="23" spans="1:15">
      <c r="A23" s="104" t="s">
        <v>90</v>
      </c>
      <c r="B23" s="24" t="s">
        <v>46</v>
      </c>
      <c r="C23" s="30" t="s">
        <v>37</v>
      </c>
      <c r="D23" s="25">
        <v>1.98</v>
      </c>
      <c r="E23" s="25">
        <v>0.36</v>
      </c>
      <c r="F23" s="25">
        <v>10.02</v>
      </c>
      <c r="G23" s="24">
        <v>52.2</v>
      </c>
      <c r="H23" s="24">
        <v>5.3999999999999999E-2</v>
      </c>
      <c r="I23" s="24">
        <v>0</v>
      </c>
      <c r="J23" s="24">
        <v>0</v>
      </c>
      <c r="K23" s="24">
        <v>0.42</v>
      </c>
      <c r="L23" s="24">
        <v>10.5</v>
      </c>
      <c r="M23" s="24">
        <v>47.4</v>
      </c>
      <c r="N23" s="24">
        <v>14.1</v>
      </c>
      <c r="O23" s="27">
        <v>1.17</v>
      </c>
    </row>
    <row r="24" spans="1:15" ht="15.75" thickBot="1">
      <c r="A24" s="55"/>
      <c r="B24" s="56"/>
      <c r="C24" s="56"/>
      <c r="D24" s="50">
        <f t="shared" ref="D24:O24" si="1">SUM(D17:D23)</f>
        <v>30.029999999999998</v>
      </c>
      <c r="E24" s="50">
        <f t="shared" si="1"/>
        <v>32.83</v>
      </c>
      <c r="F24" s="50">
        <f t="shared" si="1"/>
        <v>123.24</v>
      </c>
      <c r="G24" s="50">
        <f t="shared" si="1"/>
        <v>928</v>
      </c>
      <c r="H24" s="50">
        <f t="shared" si="1"/>
        <v>0.46800000000000003</v>
      </c>
      <c r="I24" s="50">
        <f t="shared" si="1"/>
        <v>9.36</v>
      </c>
      <c r="J24" s="50">
        <f t="shared" si="1"/>
        <v>7.2000000000000008E-2</v>
      </c>
      <c r="K24" s="50">
        <f t="shared" si="1"/>
        <v>15</v>
      </c>
      <c r="L24" s="50">
        <f t="shared" si="1"/>
        <v>105.15</v>
      </c>
      <c r="M24" s="50">
        <f t="shared" si="1"/>
        <v>493.84999999999997</v>
      </c>
      <c r="N24" s="50">
        <f t="shared" si="1"/>
        <v>209</v>
      </c>
      <c r="O24" s="51">
        <f t="shared" si="1"/>
        <v>10.959999999999999</v>
      </c>
    </row>
  </sheetData>
  <mergeCells count="13">
    <mergeCell ref="A1:B1"/>
    <mergeCell ref="A2:B2"/>
    <mergeCell ref="A3:B3"/>
    <mergeCell ref="A5:A6"/>
    <mergeCell ref="B5:B6"/>
    <mergeCell ref="A16:B16"/>
    <mergeCell ref="D5:F5"/>
    <mergeCell ref="G5:G6"/>
    <mergeCell ref="H5:K5"/>
    <mergeCell ref="L5:O5"/>
    <mergeCell ref="A14:B14"/>
    <mergeCell ref="C5:C6"/>
    <mergeCell ref="A15:B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workbookViewId="0">
      <selection activeCell="A20" sqref="A20:O20"/>
    </sheetView>
  </sheetViews>
  <sheetFormatPr defaultRowHeight="15"/>
  <cols>
    <col min="1" max="1" width="12.42578125" customWidth="1"/>
    <col min="2" max="2" width="21.42578125" customWidth="1"/>
    <col min="4" max="5" width="6.140625" bestFit="1" customWidth="1"/>
    <col min="6" max="6" width="7.140625" customWidth="1"/>
    <col min="7" max="7" width="17.28515625" customWidth="1"/>
    <col min="8" max="8" width="5.42578125" customWidth="1"/>
    <col min="9" max="9" width="6.140625" bestFit="1" customWidth="1"/>
    <col min="10" max="10" width="5.85546875" customWidth="1"/>
    <col min="11" max="11" width="5" bestFit="1" customWidth="1"/>
    <col min="12" max="12" width="7.28515625" bestFit="1" customWidth="1"/>
    <col min="13" max="13" width="7" customWidth="1"/>
    <col min="14" max="14" width="8" customWidth="1"/>
    <col min="15" max="15" width="5" bestFit="1" customWidth="1"/>
  </cols>
  <sheetData>
    <row r="1" spans="1:15">
      <c r="A1" s="152" t="s">
        <v>20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2" t="s">
        <v>8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customHeight="1" thickBot="1">
      <c r="A3" s="153" t="s">
        <v>67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5" customHeight="1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5" ht="15.75" thickBot="1">
      <c r="A5" s="162"/>
      <c r="B5" s="159"/>
      <c r="C5" s="159"/>
      <c r="D5" s="16" t="s">
        <v>2</v>
      </c>
      <c r="E5" s="16" t="s">
        <v>3</v>
      </c>
      <c r="F5" s="16" t="s">
        <v>4</v>
      </c>
      <c r="G5" s="163"/>
      <c r="H5" s="77" t="s">
        <v>10</v>
      </c>
      <c r="I5" s="78" t="s">
        <v>11</v>
      </c>
      <c r="J5" s="78" t="s">
        <v>12</v>
      </c>
      <c r="K5" s="79" t="s">
        <v>13</v>
      </c>
      <c r="L5" s="77" t="s">
        <v>15</v>
      </c>
      <c r="M5" s="78" t="s">
        <v>16</v>
      </c>
      <c r="N5" s="78" t="s">
        <v>17</v>
      </c>
      <c r="O5" s="20" t="s">
        <v>18</v>
      </c>
    </row>
    <row r="6" spans="1:15">
      <c r="A6" s="107" t="s">
        <v>137</v>
      </c>
      <c r="B6" s="21" t="s">
        <v>138</v>
      </c>
      <c r="C6" s="46">
        <v>200</v>
      </c>
      <c r="D6" s="46">
        <v>21.2</v>
      </c>
      <c r="E6" s="46">
        <v>21.6</v>
      </c>
      <c r="F6" s="46">
        <v>41.33</v>
      </c>
      <c r="G6" s="46">
        <v>342.2</v>
      </c>
      <c r="H6" s="47">
        <v>0</v>
      </c>
      <c r="I6" s="47">
        <v>0.53</v>
      </c>
      <c r="J6" s="21">
        <v>0</v>
      </c>
      <c r="K6" s="21">
        <v>0</v>
      </c>
      <c r="L6" s="21">
        <v>273.33</v>
      </c>
      <c r="M6" s="21">
        <v>0</v>
      </c>
      <c r="N6" s="21">
        <v>42.67</v>
      </c>
      <c r="O6" s="22">
        <v>1.33</v>
      </c>
    </row>
    <row r="7" spans="1:15">
      <c r="A7" s="104" t="s">
        <v>135</v>
      </c>
      <c r="B7" s="24" t="s">
        <v>136</v>
      </c>
      <c r="C7" s="24">
        <v>40</v>
      </c>
      <c r="D7" s="25">
        <v>5.0999999999999996</v>
      </c>
      <c r="E7" s="25">
        <v>2.2999999999999998</v>
      </c>
      <c r="F7" s="25">
        <v>0.3</v>
      </c>
      <c r="G7" s="26">
        <v>63</v>
      </c>
      <c r="H7" s="24">
        <v>0</v>
      </c>
      <c r="I7" s="24">
        <v>0</v>
      </c>
      <c r="J7" s="24">
        <v>0</v>
      </c>
      <c r="K7" s="24">
        <v>0</v>
      </c>
      <c r="L7" s="24">
        <v>22</v>
      </c>
      <c r="M7" s="24">
        <v>0</v>
      </c>
      <c r="N7" s="24">
        <v>5</v>
      </c>
      <c r="O7" s="27">
        <v>1</v>
      </c>
    </row>
    <row r="8" spans="1:15">
      <c r="A8" s="108"/>
      <c r="B8" s="72" t="s">
        <v>91</v>
      </c>
      <c r="C8" s="87">
        <v>100</v>
      </c>
      <c r="D8" s="87">
        <v>0.2</v>
      </c>
      <c r="E8" s="87">
        <v>0</v>
      </c>
      <c r="F8" s="87">
        <v>0.1</v>
      </c>
      <c r="G8" s="87">
        <v>42</v>
      </c>
      <c r="H8" s="106">
        <v>0.05</v>
      </c>
      <c r="I8" s="106">
        <v>13</v>
      </c>
      <c r="J8" s="72">
        <v>0</v>
      </c>
      <c r="K8" s="72">
        <v>0</v>
      </c>
      <c r="L8" s="72">
        <v>19</v>
      </c>
      <c r="M8" s="72">
        <v>10</v>
      </c>
      <c r="N8" s="72">
        <v>13</v>
      </c>
      <c r="O8" s="73">
        <v>2.5</v>
      </c>
    </row>
    <row r="9" spans="1:15">
      <c r="A9" s="104" t="s">
        <v>92</v>
      </c>
      <c r="B9" s="24" t="s">
        <v>24</v>
      </c>
      <c r="C9" s="26">
        <v>200</v>
      </c>
      <c r="D9" s="25">
        <v>3.2</v>
      </c>
      <c r="E9" s="25">
        <v>2.7</v>
      </c>
      <c r="F9" s="25">
        <v>15.9</v>
      </c>
      <c r="G9" s="24">
        <v>79</v>
      </c>
      <c r="H9" s="24">
        <v>0.04</v>
      </c>
      <c r="I9" s="24">
        <v>1.3</v>
      </c>
      <c r="J9" s="24">
        <v>0.02</v>
      </c>
      <c r="K9" s="24">
        <v>0</v>
      </c>
      <c r="L9" s="24">
        <v>126</v>
      </c>
      <c r="M9" s="24">
        <v>90</v>
      </c>
      <c r="N9" s="24">
        <v>14</v>
      </c>
      <c r="O9" s="27">
        <v>0.1</v>
      </c>
    </row>
    <row r="10" spans="1:15">
      <c r="A10" s="104" t="s">
        <v>81</v>
      </c>
      <c r="B10" s="24" t="s">
        <v>29</v>
      </c>
      <c r="C10" s="24">
        <v>80</v>
      </c>
      <c r="D10" s="25">
        <v>6.08</v>
      </c>
      <c r="E10" s="25">
        <v>0.64</v>
      </c>
      <c r="F10" s="25">
        <v>39.36</v>
      </c>
      <c r="G10" s="28">
        <v>188</v>
      </c>
      <c r="H10" s="25">
        <v>8.7999999999999995E-2</v>
      </c>
      <c r="I10" s="25">
        <v>0</v>
      </c>
      <c r="J10" s="25">
        <v>0</v>
      </c>
      <c r="K10" s="25">
        <v>0.88</v>
      </c>
      <c r="L10" s="25">
        <v>16</v>
      </c>
      <c r="M10" s="25">
        <v>52</v>
      </c>
      <c r="N10" s="25">
        <v>11.2</v>
      </c>
      <c r="O10" s="29">
        <v>0.77</v>
      </c>
    </row>
    <row r="11" spans="1:15" ht="15.75" thickBot="1">
      <c r="A11" s="48"/>
      <c r="B11" s="49"/>
      <c r="C11" s="49"/>
      <c r="D11" s="50">
        <f t="shared" ref="D11:O11" si="0">SUM(D6:D10)</f>
        <v>35.779999999999994</v>
      </c>
      <c r="E11" s="50">
        <f t="shared" si="0"/>
        <v>27.240000000000002</v>
      </c>
      <c r="F11" s="50">
        <f t="shared" si="0"/>
        <v>96.99</v>
      </c>
      <c r="G11" s="50">
        <f t="shared" si="0"/>
        <v>714.2</v>
      </c>
      <c r="H11" s="50">
        <f t="shared" si="0"/>
        <v>0.17799999999999999</v>
      </c>
      <c r="I11" s="50">
        <f t="shared" si="0"/>
        <v>14.83</v>
      </c>
      <c r="J11" s="50">
        <f t="shared" si="0"/>
        <v>0.02</v>
      </c>
      <c r="K11" s="50">
        <f t="shared" si="0"/>
        <v>0.88</v>
      </c>
      <c r="L11" s="50">
        <f t="shared" si="0"/>
        <v>456.33</v>
      </c>
      <c r="M11" s="50">
        <f t="shared" si="0"/>
        <v>152</v>
      </c>
      <c r="N11" s="50">
        <f t="shared" si="0"/>
        <v>85.87</v>
      </c>
      <c r="O11" s="51">
        <f t="shared" si="0"/>
        <v>5.6999999999999993</v>
      </c>
    </row>
    <row r="12" spans="1:15" ht="15.75">
      <c r="A12" s="52"/>
      <c r="B12" s="53"/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>
      <c r="A13" s="152" t="s">
        <v>20</v>
      </c>
      <c r="B13" s="15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.75" customHeight="1">
      <c r="A14" s="152" t="s">
        <v>8</v>
      </c>
      <c r="B14" s="15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" customHeight="1" thickBot="1">
      <c r="A15" s="153" t="s">
        <v>67</v>
      </c>
      <c r="B15" s="153"/>
      <c r="C15" t="s">
        <v>49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>
      <c r="A16" s="157" t="s">
        <v>6</v>
      </c>
      <c r="B16" s="154" t="s">
        <v>0</v>
      </c>
      <c r="C16" s="154" t="s">
        <v>9</v>
      </c>
      <c r="D16" s="154" t="s">
        <v>1</v>
      </c>
      <c r="E16" s="154"/>
      <c r="F16" s="154"/>
      <c r="G16" s="154" t="s">
        <v>5</v>
      </c>
      <c r="H16" s="154" t="s">
        <v>14</v>
      </c>
      <c r="I16" s="154"/>
      <c r="J16" s="154"/>
      <c r="K16" s="154"/>
      <c r="L16" s="155" t="s">
        <v>19</v>
      </c>
      <c r="M16" s="155"/>
      <c r="N16" s="155"/>
      <c r="O16" s="156"/>
    </row>
    <row r="17" spans="1:15" ht="15.75" thickBot="1">
      <c r="A17" s="158"/>
      <c r="B17" s="159"/>
      <c r="C17" s="159"/>
      <c r="D17" s="16" t="s">
        <v>2</v>
      </c>
      <c r="E17" s="16" t="s">
        <v>3</v>
      </c>
      <c r="F17" s="16" t="s">
        <v>4</v>
      </c>
      <c r="G17" s="159"/>
      <c r="H17" s="78" t="s">
        <v>10</v>
      </c>
      <c r="I17" s="78" t="s">
        <v>11</v>
      </c>
      <c r="J17" s="78" t="s">
        <v>12</v>
      </c>
      <c r="K17" s="78" t="s">
        <v>13</v>
      </c>
      <c r="L17" s="78" t="s">
        <v>15</v>
      </c>
      <c r="M17" s="78" t="s">
        <v>16</v>
      </c>
      <c r="N17" s="78" t="s">
        <v>17</v>
      </c>
      <c r="O17" s="20" t="s">
        <v>18</v>
      </c>
    </row>
    <row r="18" spans="1:15" ht="75">
      <c r="A18" s="107" t="s">
        <v>126</v>
      </c>
      <c r="B18" s="21" t="s">
        <v>127</v>
      </c>
      <c r="C18" s="46">
        <v>100</v>
      </c>
      <c r="D18" s="46">
        <v>2.2999999999999998</v>
      </c>
      <c r="E18" s="46">
        <v>11</v>
      </c>
      <c r="F18" s="46">
        <v>3.9</v>
      </c>
      <c r="G18" s="46">
        <v>124</v>
      </c>
      <c r="H18" s="47">
        <v>0.04</v>
      </c>
      <c r="I18" s="47">
        <v>22</v>
      </c>
      <c r="J18" s="21">
        <v>0.14000000000000001</v>
      </c>
      <c r="K18" s="21">
        <v>4.7</v>
      </c>
      <c r="L18" s="21">
        <v>36</v>
      </c>
      <c r="M18" s="21">
        <v>45</v>
      </c>
      <c r="N18" s="21">
        <v>17</v>
      </c>
      <c r="O18" s="22">
        <v>0.8</v>
      </c>
    </row>
    <row r="19" spans="1:15" ht="30">
      <c r="A19" s="104" t="s">
        <v>93</v>
      </c>
      <c r="B19" s="24" t="s">
        <v>48</v>
      </c>
      <c r="C19" s="26">
        <v>250</v>
      </c>
      <c r="D19" s="25">
        <v>2.0499999999999998</v>
      </c>
      <c r="E19" s="25">
        <v>5.25</v>
      </c>
      <c r="F19" s="25">
        <v>16.25</v>
      </c>
      <c r="G19" s="24">
        <v>121</v>
      </c>
      <c r="H19" s="24">
        <v>0.09</v>
      </c>
      <c r="I19" s="24">
        <v>7.7</v>
      </c>
      <c r="J19" s="24">
        <v>0</v>
      </c>
      <c r="K19" s="24">
        <v>2.35</v>
      </c>
      <c r="L19" s="24">
        <v>15.5</v>
      </c>
      <c r="M19" s="24">
        <v>7.68</v>
      </c>
      <c r="N19" s="24">
        <v>26.25</v>
      </c>
      <c r="O19" s="27">
        <v>0.9</v>
      </c>
    </row>
    <row r="20" spans="1:15" ht="30">
      <c r="A20" s="104" t="s">
        <v>94</v>
      </c>
      <c r="B20" s="24" t="s">
        <v>50</v>
      </c>
      <c r="C20" s="26">
        <v>110</v>
      </c>
      <c r="D20" s="25">
        <v>11.66</v>
      </c>
      <c r="E20" s="25">
        <v>11.57</v>
      </c>
      <c r="F20" s="25">
        <v>3.5</v>
      </c>
      <c r="G20" s="24">
        <v>164.5</v>
      </c>
      <c r="H20" s="24">
        <v>1.7000000000000001E-2</v>
      </c>
      <c r="I20" s="24">
        <v>1.97</v>
      </c>
      <c r="J20" s="24">
        <v>2.5000000000000001E-2</v>
      </c>
      <c r="K20" s="24">
        <v>0.43</v>
      </c>
      <c r="L20" s="24">
        <v>29.1</v>
      </c>
      <c r="M20" s="24">
        <v>77</v>
      </c>
      <c r="N20" s="24">
        <v>13.7</v>
      </c>
      <c r="O20" s="27">
        <v>0.86</v>
      </c>
    </row>
    <row r="21" spans="1:15">
      <c r="A21" s="117" t="s">
        <v>95</v>
      </c>
      <c r="B21" s="72" t="s">
        <v>52</v>
      </c>
      <c r="C21" s="72">
        <v>200</v>
      </c>
      <c r="D21" s="118">
        <v>4.2</v>
      </c>
      <c r="E21" s="118">
        <v>8.8000000000000007</v>
      </c>
      <c r="F21" s="118">
        <v>21.8</v>
      </c>
      <c r="G21" s="72">
        <v>184</v>
      </c>
      <c r="H21" s="72">
        <v>0.19</v>
      </c>
      <c r="I21" s="72">
        <v>6.8</v>
      </c>
      <c r="J21" s="72">
        <v>0.06</v>
      </c>
      <c r="K21" s="72">
        <v>0.2</v>
      </c>
      <c r="L21" s="72">
        <v>52</v>
      </c>
      <c r="M21" s="72">
        <v>114</v>
      </c>
      <c r="N21" s="72">
        <v>38</v>
      </c>
      <c r="O21" s="73">
        <v>1.4</v>
      </c>
    </row>
    <row r="22" spans="1:15" ht="30">
      <c r="A22" s="104" t="s">
        <v>88</v>
      </c>
      <c r="B22" s="24" t="s">
        <v>44</v>
      </c>
      <c r="C22" s="26">
        <v>200</v>
      </c>
      <c r="D22" s="25">
        <v>0.5</v>
      </c>
      <c r="E22" s="25">
        <v>0</v>
      </c>
      <c r="F22" s="25">
        <v>27</v>
      </c>
      <c r="G22" s="24">
        <v>110</v>
      </c>
      <c r="H22" s="24">
        <v>0.01</v>
      </c>
      <c r="I22" s="24">
        <v>0.5</v>
      </c>
      <c r="J22" s="24">
        <v>0</v>
      </c>
      <c r="K22" s="24">
        <v>0</v>
      </c>
      <c r="L22" s="24">
        <v>28</v>
      </c>
      <c r="M22" s="24">
        <v>19</v>
      </c>
      <c r="N22" s="24">
        <v>7</v>
      </c>
      <c r="O22" s="27">
        <v>1.5</v>
      </c>
    </row>
    <row r="23" spans="1:15">
      <c r="A23" s="104" t="s">
        <v>89</v>
      </c>
      <c r="B23" s="24" t="s">
        <v>29</v>
      </c>
      <c r="C23" s="30" t="s">
        <v>47</v>
      </c>
      <c r="D23" s="26">
        <v>3.04</v>
      </c>
      <c r="E23" s="25">
        <v>0.32</v>
      </c>
      <c r="F23" s="25">
        <v>19.68</v>
      </c>
      <c r="G23" s="28">
        <v>94</v>
      </c>
      <c r="H23" s="25">
        <v>4.3999999999999997E-2</v>
      </c>
      <c r="I23" s="25">
        <v>0</v>
      </c>
      <c r="J23" s="25">
        <v>0</v>
      </c>
      <c r="K23" s="25">
        <v>0.44</v>
      </c>
      <c r="L23" s="25">
        <v>8</v>
      </c>
      <c r="M23" s="25">
        <v>26</v>
      </c>
      <c r="N23" s="25">
        <v>5.6</v>
      </c>
      <c r="O23" s="29">
        <v>0.44</v>
      </c>
    </row>
    <row r="24" spans="1:15">
      <c r="A24" s="104" t="s">
        <v>90</v>
      </c>
      <c r="B24" s="24" t="s">
        <v>46</v>
      </c>
      <c r="C24" s="30" t="s">
        <v>37</v>
      </c>
      <c r="D24" s="25">
        <v>1.98</v>
      </c>
      <c r="E24" s="25">
        <v>0.36</v>
      </c>
      <c r="F24" s="25">
        <v>10.02</v>
      </c>
      <c r="G24" s="24">
        <v>52.2</v>
      </c>
      <c r="H24" s="24">
        <v>5.3999999999999999E-2</v>
      </c>
      <c r="I24" s="24">
        <v>0</v>
      </c>
      <c r="J24" s="24">
        <v>0</v>
      </c>
      <c r="K24" s="24">
        <v>0.42</v>
      </c>
      <c r="L24" s="24">
        <v>10.5</v>
      </c>
      <c r="M24" s="24">
        <v>47.4</v>
      </c>
      <c r="N24" s="24">
        <v>14.1</v>
      </c>
      <c r="O24" s="27">
        <v>1.17</v>
      </c>
    </row>
    <row r="25" spans="1:15" ht="15.75" thickBot="1">
      <c r="A25" s="55"/>
      <c r="B25" s="56"/>
      <c r="C25" s="56"/>
      <c r="D25" s="50">
        <f>SUM(D18:D24)</f>
        <v>25.729999999999997</v>
      </c>
      <c r="E25" s="50">
        <f t="shared" ref="E25:O25" si="1">SUM(E18:E24)</f>
        <v>37.300000000000004</v>
      </c>
      <c r="F25" s="50">
        <f t="shared" si="1"/>
        <v>102.14999999999999</v>
      </c>
      <c r="G25" s="50">
        <f t="shared" si="1"/>
        <v>849.7</v>
      </c>
      <c r="H25" s="50">
        <f t="shared" si="1"/>
        <v>0.44500000000000001</v>
      </c>
      <c r="I25" s="50">
        <f t="shared" si="1"/>
        <v>38.97</v>
      </c>
      <c r="J25" s="50">
        <f t="shared" si="1"/>
        <v>0.22500000000000001</v>
      </c>
      <c r="K25" s="50">
        <f t="shared" si="1"/>
        <v>8.5400000000000009</v>
      </c>
      <c r="L25" s="50">
        <f t="shared" si="1"/>
        <v>179.1</v>
      </c>
      <c r="M25" s="50">
        <f t="shared" si="1"/>
        <v>336.08</v>
      </c>
      <c r="N25" s="50">
        <f t="shared" si="1"/>
        <v>121.64999999999999</v>
      </c>
      <c r="O25" s="51">
        <f t="shared" si="1"/>
        <v>7.07</v>
      </c>
    </row>
    <row r="26" spans="1: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</sheetData>
  <mergeCells count="20">
    <mergeCell ref="A1:B1"/>
    <mergeCell ref="A2:B2"/>
    <mergeCell ref="A3:B3"/>
    <mergeCell ref="L4:O4"/>
    <mergeCell ref="A4:A5"/>
    <mergeCell ref="B4:B5"/>
    <mergeCell ref="C4:C5"/>
    <mergeCell ref="D4:F4"/>
    <mergeCell ref="G4:G5"/>
    <mergeCell ref="H4:K4"/>
    <mergeCell ref="A13:B13"/>
    <mergeCell ref="A14:B14"/>
    <mergeCell ref="A15:B15"/>
    <mergeCell ref="H16:K16"/>
    <mergeCell ref="L16:O16"/>
    <mergeCell ref="A16:A17"/>
    <mergeCell ref="B16:B17"/>
    <mergeCell ref="C16:C17"/>
    <mergeCell ref="D16:F16"/>
    <mergeCell ref="G16:G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C26" sqref="C26"/>
    </sheetView>
  </sheetViews>
  <sheetFormatPr defaultRowHeight="15"/>
  <cols>
    <col min="1" max="1" width="11.42578125" customWidth="1"/>
    <col min="2" max="2" width="22.28515625" customWidth="1"/>
    <col min="3" max="3" width="8.42578125" customWidth="1"/>
    <col min="4" max="4" width="6.7109375" customWidth="1"/>
    <col min="5" max="5" width="6.85546875" customWidth="1"/>
    <col min="6" max="6" width="7.5703125" customWidth="1"/>
    <col min="7" max="7" width="10.42578125" customWidth="1"/>
    <col min="8" max="8" width="6.140625" customWidth="1"/>
    <col min="9" max="9" width="6.85546875" customWidth="1"/>
    <col min="10" max="10" width="6" customWidth="1"/>
    <col min="11" max="11" width="6.85546875" customWidth="1"/>
    <col min="12" max="12" width="7.28515625" customWidth="1"/>
    <col min="13" max="13" width="9.140625" customWidth="1"/>
    <col min="14" max="14" width="7.42578125" customWidth="1"/>
    <col min="15" max="15" width="7.5703125" customWidth="1"/>
  </cols>
  <sheetData>
    <row r="1" spans="1:15">
      <c r="A1" s="152" t="s">
        <v>23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2" t="s">
        <v>25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customHeight="1" thickBot="1">
      <c r="A3" s="153" t="s">
        <v>26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5" ht="34.5" customHeight="1" thickBot="1">
      <c r="A5" s="162"/>
      <c r="B5" s="159"/>
      <c r="C5" s="159"/>
      <c r="D5" s="16" t="s">
        <v>2</v>
      </c>
      <c r="E5" s="16" t="s">
        <v>3</v>
      </c>
      <c r="F5" s="16" t="s">
        <v>4</v>
      </c>
      <c r="G5" s="163"/>
      <c r="H5" s="101" t="s">
        <v>10</v>
      </c>
      <c r="I5" s="99" t="s">
        <v>11</v>
      </c>
      <c r="J5" s="99" t="s">
        <v>12</v>
      </c>
      <c r="K5" s="100" t="s">
        <v>13</v>
      </c>
      <c r="L5" s="101" t="s">
        <v>15</v>
      </c>
      <c r="M5" s="99" t="s">
        <v>16</v>
      </c>
      <c r="N5" s="99" t="s">
        <v>17</v>
      </c>
      <c r="O5" s="20" t="s">
        <v>18</v>
      </c>
    </row>
    <row r="6" spans="1:15" ht="18" customHeight="1">
      <c r="A6" s="103" t="s">
        <v>121</v>
      </c>
      <c r="B6" s="24" t="s">
        <v>122</v>
      </c>
      <c r="C6" s="24" t="s">
        <v>36</v>
      </c>
      <c r="D6" s="25">
        <v>21.24</v>
      </c>
      <c r="E6" s="25">
        <v>19.59</v>
      </c>
      <c r="F6" s="25">
        <v>18.829999999999998</v>
      </c>
      <c r="G6" s="26">
        <v>337</v>
      </c>
      <c r="H6" s="24">
        <v>0.06</v>
      </c>
      <c r="I6" s="24">
        <v>10.37</v>
      </c>
      <c r="J6" s="24">
        <v>0.02</v>
      </c>
      <c r="K6" s="24"/>
      <c r="L6" s="24">
        <v>33.9</v>
      </c>
      <c r="M6" s="24">
        <v>243.59</v>
      </c>
      <c r="N6" s="24">
        <v>47.28</v>
      </c>
      <c r="O6" s="27">
        <v>3.68</v>
      </c>
    </row>
    <row r="7" spans="1:15" ht="28.5" customHeight="1" thickBot="1">
      <c r="A7" s="104" t="s">
        <v>135</v>
      </c>
      <c r="B7" s="24" t="s">
        <v>136</v>
      </c>
      <c r="C7" s="24">
        <v>40</v>
      </c>
      <c r="D7" s="25">
        <v>5.0999999999999996</v>
      </c>
      <c r="E7" s="25">
        <v>2.2999999999999998</v>
      </c>
      <c r="F7" s="25">
        <v>0.3</v>
      </c>
      <c r="G7" s="26">
        <v>63</v>
      </c>
      <c r="H7" s="24">
        <v>0</v>
      </c>
      <c r="I7" s="24">
        <v>0</v>
      </c>
      <c r="J7" s="24">
        <v>0</v>
      </c>
      <c r="K7" s="24">
        <v>0</v>
      </c>
      <c r="L7" s="24">
        <v>22</v>
      </c>
      <c r="M7" s="24">
        <v>0</v>
      </c>
      <c r="N7" s="24">
        <v>5</v>
      </c>
      <c r="O7" s="27">
        <v>1</v>
      </c>
    </row>
    <row r="8" spans="1:15" ht="28.5" customHeight="1">
      <c r="A8" s="105" t="s">
        <v>142</v>
      </c>
      <c r="B8" s="21" t="s">
        <v>143</v>
      </c>
      <c r="C8" s="46">
        <v>80</v>
      </c>
      <c r="D8" s="46">
        <v>1.28</v>
      </c>
      <c r="E8" s="46">
        <v>8.08</v>
      </c>
      <c r="F8" s="46">
        <v>6.96</v>
      </c>
      <c r="G8" s="46">
        <v>102</v>
      </c>
      <c r="H8" s="47">
        <v>2.4E-2</v>
      </c>
      <c r="I8" s="47">
        <v>4</v>
      </c>
      <c r="J8" s="21">
        <v>0</v>
      </c>
      <c r="K8" s="21">
        <v>12</v>
      </c>
      <c r="L8" s="21">
        <v>18.399999999999999</v>
      </c>
      <c r="M8" s="21">
        <v>8.4</v>
      </c>
      <c r="N8" s="21">
        <v>10.4</v>
      </c>
      <c r="O8" s="22">
        <v>0.4</v>
      </c>
    </row>
    <row r="9" spans="1:15" ht="21" customHeight="1">
      <c r="A9" s="104" t="s">
        <v>81</v>
      </c>
      <c r="B9" s="24" t="s">
        <v>29</v>
      </c>
      <c r="C9" s="24">
        <v>40</v>
      </c>
      <c r="D9" s="25">
        <v>2.64</v>
      </c>
      <c r="E9" s="25">
        <v>0.44</v>
      </c>
      <c r="F9" s="25">
        <v>15.04</v>
      </c>
      <c r="G9" s="28">
        <v>76</v>
      </c>
      <c r="H9" s="25">
        <v>0.08</v>
      </c>
      <c r="I9" s="25">
        <v>0</v>
      </c>
      <c r="J9" s="25">
        <v>0</v>
      </c>
      <c r="K9" s="25">
        <v>0</v>
      </c>
      <c r="L9" s="25">
        <v>9.6</v>
      </c>
      <c r="M9" s="25">
        <v>44.8</v>
      </c>
      <c r="N9" s="25">
        <v>15.2</v>
      </c>
      <c r="O9" s="29">
        <v>0.84</v>
      </c>
    </row>
    <row r="10" spans="1:15" ht="27" customHeight="1">
      <c r="A10" s="104" t="s">
        <v>92</v>
      </c>
      <c r="B10" s="24" t="s">
        <v>24</v>
      </c>
      <c r="C10" s="30" t="s">
        <v>27</v>
      </c>
      <c r="D10" s="25">
        <v>0</v>
      </c>
      <c r="E10" s="25">
        <v>0</v>
      </c>
      <c r="F10" s="25">
        <v>14.6</v>
      </c>
      <c r="G10" s="24">
        <v>81</v>
      </c>
      <c r="H10" s="24">
        <v>0</v>
      </c>
      <c r="I10" s="24">
        <v>0.1</v>
      </c>
      <c r="J10" s="24">
        <v>0</v>
      </c>
      <c r="K10" s="24">
        <v>0</v>
      </c>
      <c r="L10" s="24">
        <v>5.35</v>
      </c>
      <c r="M10" s="24">
        <v>8.2100000000000009</v>
      </c>
      <c r="N10" s="24">
        <v>4.4000000000000004</v>
      </c>
      <c r="O10" s="27">
        <v>0.83</v>
      </c>
    </row>
    <row r="11" spans="1:15" ht="15.75" thickBot="1">
      <c r="A11" s="31"/>
      <c r="B11" s="32"/>
      <c r="C11" s="32"/>
      <c r="D11" s="33">
        <f>SUM(SUM(D6:D10))</f>
        <v>30.259999999999998</v>
      </c>
      <c r="E11" s="33">
        <f>SUM(SUM(E6:E10))</f>
        <v>30.41</v>
      </c>
      <c r="F11" s="33">
        <f>SUM(SUM(F6:F10))</f>
        <v>55.73</v>
      </c>
      <c r="G11" s="33">
        <f>SUM(G6:G10)</f>
        <v>659</v>
      </c>
      <c r="H11" s="33">
        <f t="shared" ref="H11:O11" si="0">SUM(SUM(H6:H10))</f>
        <v>0.16399999999999998</v>
      </c>
      <c r="I11" s="33">
        <f t="shared" si="0"/>
        <v>14.469999999999999</v>
      </c>
      <c r="J11" s="33">
        <f t="shared" si="0"/>
        <v>0.02</v>
      </c>
      <c r="K11" s="33">
        <f t="shared" si="0"/>
        <v>12</v>
      </c>
      <c r="L11" s="33">
        <f t="shared" si="0"/>
        <v>89.249999999999986</v>
      </c>
      <c r="M11" s="33">
        <f t="shared" si="0"/>
        <v>305</v>
      </c>
      <c r="N11" s="33">
        <f t="shared" si="0"/>
        <v>82.28</v>
      </c>
      <c r="O11" s="34">
        <f t="shared" si="0"/>
        <v>6.75</v>
      </c>
    </row>
    <row r="12" spans="1:15">
      <c r="A12" s="152"/>
      <c r="B12" s="15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customHeight="1" thickBot="1">
      <c r="A13" s="153" t="s">
        <v>26</v>
      </c>
      <c r="B13" s="153"/>
      <c r="C13" t="s">
        <v>49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A14" s="157" t="s">
        <v>6</v>
      </c>
      <c r="B14" s="154" t="s">
        <v>0</v>
      </c>
      <c r="C14" s="154" t="s">
        <v>9</v>
      </c>
      <c r="D14" s="154" t="s">
        <v>1</v>
      </c>
      <c r="E14" s="154"/>
      <c r="F14" s="154"/>
      <c r="G14" s="154" t="s">
        <v>5</v>
      </c>
      <c r="H14" s="154" t="s">
        <v>14</v>
      </c>
      <c r="I14" s="154"/>
      <c r="J14" s="154"/>
      <c r="K14" s="154"/>
      <c r="L14" s="155" t="s">
        <v>19</v>
      </c>
      <c r="M14" s="155"/>
      <c r="N14" s="155"/>
      <c r="O14" s="156"/>
    </row>
    <row r="15" spans="1:15" ht="15.75" thickBot="1">
      <c r="A15" s="158"/>
      <c r="B15" s="159"/>
      <c r="C15" s="159"/>
      <c r="D15" s="16" t="s">
        <v>2</v>
      </c>
      <c r="E15" s="16" t="s">
        <v>3</v>
      </c>
      <c r="F15" s="16" t="s">
        <v>4</v>
      </c>
      <c r="G15" s="159"/>
      <c r="H15" s="99" t="s">
        <v>10</v>
      </c>
      <c r="I15" s="99" t="s">
        <v>11</v>
      </c>
      <c r="J15" s="99" t="s">
        <v>12</v>
      </c>
      <c r="K15" s="99" t="s">
        <v>13</v>
      </c>
      <c r="L15" s="99" t="s">
        <v>15</v>
      </c>
      <c r="M15" s="99" t="s">
        <v>16</v>
      </c>
      <c r="N15" s="99" t="s">
        <v>17</v>
      </c>
      <c r="O15" s="20" t="s">
        <v>18</v>
      </c>
    </row>
    <row r="16" spans="1:15" ht="45">
      <c r="A16" s="107" t="s">
        <v>128</v>
      </c>
      <c r="B16" s="21" t="s">
        <v>127</v>
      </c>
      <c r="C16" s="46">
        <v>80</v>
      </c>
      <c r="D16" s="46">
        <v>1.84</v>
      </c>
      <c r="E16" s="46">
        <v>8.8000000000000007</v>
      </c>
      <c r="F16" s="46">
        <v>3.12</v>
      </c>
      <c r="G16" s="46">
        <v>99.2</v>
      </c>
      <c r="H16" s="47">
        <v>0.03</v>
      </c>
      <c r="I16" s="47">
        <v>17.600000000000001</v>
      </c>
      <c r="J16" s="21">
        <v>0.11</v>
      </c>
      <c r="K16" s="21">
        <v>3.76</v>
      </c>
      <c r="L16" s="21">
        <v>28.8</v>
      </c>
      <c r="M16" s="21">
        <v>36</v>
      </c>
      <c r="N16" s="21">
        <v>13.6</v>
      </c>
      <c r="O16" s="22">
        <v>0.64</v>
      </c>
    </row>
    <row r="17" spans="1:15" ht="30">
      <c r="A17" s="104" t="s">
        <v>104</v>
      </c>
      <c r="B17" s="24" t="s">
        <v>61</v>
      </c>
      <c r="C17" s="26">
        <v>200</v>
      </c>
      <c r="D17" s="25">
        <v>2.1</v>
      </c>
      <c r="E17" s="25">
        <v>5.0999999999999996</v>
      </c>
      <c r="F17" s="25">
        <v>14.55</v>
      </c>
      <c r="G17" s="24">
        <v>112.5</v>
      </c>
      <c r="H17" s="24">
        <v>5.5E-2</v>
      </c>
      <c r="I17" s="24">
        <v>9.9499999999999993</v>
      </c>
      <c r="J17" s="24">
        <v>0</v>
      </c>
      <c r="K17" s="24">
        <v>2.4</v>
      </c>
      <c r="L17" s="24">
        <v>26.25</v>
      </c>
      <c r="M17" s="24">
        <v>67</v>
      </c>
      <c r="N17" s="24">
        <v>19.5</v>
      </c>
      <c r="O17" s="27">
        <v>0.7</v>
      </c>
    </row>
    <row r="18" spans="1:15">
      <c r="A18" s="104" t="s">
        <v>105</v>
      </c>
      <c r="B18" s="24" t="s">
        <v>62</v>
      </c>
      <c r="C18" s="26">
        <v>200</v>
      </c>
      <c r="D18" s="25">
        <v>17</v>
      </c>
      <c r="E18" s="25">
        <v>16.600000000000001</v>
      </c>
      <c r="F18" s="25">
        <v>8</v>
      </c>
      <c r="G18" s="24">
        <v>250</v>
      </c>
      <c r="H18" s="24">
        <v>0.08</v>
      </c>
      <c r="I18" s="24">
        <v>24.8</v>
      </c>
      <c r="J18" s="24">
        <v>0.04</v>
      </c>
      <c r="K18" s="24">
        <v>0.6</v>
      </c>
      <c r="L18" s="24">
        <v>68</v>
      </c>
      <c r="M18" s="24">
        <v>42</v>
      </c>
      <c r="N18" s="24">
        <v>206</v>
      </c>
      <c r="O18" s="27">
        <v>3</v>
      </c>
    </row>
    <row r="19" spans="1:15">
      <c r="A19" s="104" t="s">
        <v>106</v>
      </c>
      <c r="B19" s="24" t="s">
        <v>63</v>
      </c>
      <c r="C19" s="26">
        <v>200</v>
      </c>
      <c r="D19" s="25">
        <v>0</v>
      </c>
      <c r="E19" s="25">
        <v>0</v>
      </c>
      <c r="F19" s="25">
        <v>18.399999999999999</v>
      </c>
      <c r="G19" s="24">
        <v>74</v>
      </c>
      <c r="H19" s="24">
        <v>0.3</v>
      </c>
      <c r="I19" s="24">
        <v>20</v>
      </c>
      <c r="J19" s="24">
        <v>0.12</v>
      </c>
      <c r="K19" s="24">
        <v>2.2999999999999998</v>
      </c>
      <c r="L19" s="24">
        <v>0</v>
      </c>
      <c r="M19" s="24">
        <v>0</v>
      </c>
      <c r="N19" s="24">
        <v>0</v>
      </c>
      <c r="O19" s="27">
        <v>0</v>
      </c>
    </row>
    <row r="20" spans="1:15">
      <c r="A20" s="104" t="s">
        <v>89</v>
      </c>
      <c r="B20" s="24" t="s">
        <v>29</v>
      </c>
      <c r="C20" s="30" t="s">
        <v>65</v>
      </c>
      <c r="D20" s="26">
        <v>6.08</v>
      </c>
      <c r="E20" s="25">
        <v>0.64</v>
      </c>
      <c r="F20" s="25">
        <v>39.36</v>
      </c>
      <c r="G20" s="28">
        <v>188</v>
      </c>
      <c r="H20" s="25">
        <v>8.7999999999999995E-2</v>
      </c>
      <c r="I20" s="25">
        <v>0</v>
      </c>
      <c r="J20" s="25">
        <v>0</v>
      </c>
      <c r="K20" s="25">
        <v>0.88</v>
      </c>
      <c r="L20" s="25">
        <v>16</v>
      </c>
      <c r="M20" s="25">
        <v>52</v>
      </c>
      <c r="N20" s="25">
        <v>11.2</v>
      </c>
      <c r="O20" s="29">
        <v>0.77</v>
      </c>
    </row>
    <row r="21" spans="1:15">
      <c r="A21" s="104" t="s">
        <v>90</v>
      </c>
      <c r="B21" s="24" t="s">
        <v>46</v>
      </c>
      <c r="C21" s="30" t="s">
        <v>64</v>
      </c>
      <c r="D21" s="25">
        <v>3.96</v>
      </c>
      <c r="E21" s="25">
        <v>0.72</v>
      </c>
      <c r="F21" s="25">
        <v>19.920000000000002</v>
      </c>
      <c r="G21" s="24">
        <v>104.4</v>
      </c>
      <c r="H21" s="24">
        <v>0.1</v>
      </c>
      <c r="I21" s="24">
        <v>0</v>
      </c>
      <c r="J21" s="24">
        <v>0</v>
      </c>
      <c r="K21" s="24">
        <v>0.84</v>
      </c>
      <c r="L21" s="24">
        <v>21</v>
      </c>
      <c r="M21" s="24">
        <v>27.96</v>
      </c>
      <c r="N21" s="24">
        <v>94.8</v>
      </c>
      <c r="O21" s="27">
        <v>2.34</v>
      </c>
    </row>
    <row r="22" spans="1:15" ht="15.75" thickBot="1">
      <c r="A22" s="55"/>
      <c r="B22" s="56"/>
      <c r="C22" s="56"/>
      <c r="D22" s="50">
        <f t="shared" ref="D22:O22" si="1">SUM(D16:D21)</f>
        <v>30.980000000000004</v>
      </c>
      <c r="E22" s="50">
        <f t="shared" si="1"/>
        <v>31.86</v>
      </c>
      <c r="F22" s="50">
        <f t="shared" si="1"/>
        <v>103.35000000000001</v>
      </c>
      <c r="G22" s="50">
        <f t="shared" si="1"/>
        <v>828.1</v>
      </c>
      <c r="H22" s="50">
        <f t="shared" si="1"/>
        <v>0.65299999999999991</v>
      </c>
      <c r="I22" s="50">
        <f t="shared" si="1"/>
        <v>72.349999999999994</v>
      </c>
      <c r="J22" s="50">
        <f t="shared" si="1"/>
        <v>0.27</v>
      </c>
      <c r="K22" s="50">
        <f t="shared" si="1"/>
        <v>10.78</v>
      </c>
      <c r="L22" s="50">
        <f t="shared" si="1"/>
        <v>160.05000000000001</v>
      </c>
      <c r="M22" s="50">
        <f t="shared" si="1"/>
        <v>224.96</v>
      </c>
      <c r="N22" s="50">
        <f t="shared" si="1"/>
        <v>345.09999999999997</v>
      </c>
      <c r="O22" s="51">
        <f t="shared" si="1"/>
        <v>7.4499999999999993</v>
      </c>
    </row>
  </sheetData>
  <mergeCells count="19">
    <mergeCell ref="L14:O14"/>
    <mergeCell ref="A14:A15"/>
    <mergeCell ref="B14:B15"/>
    <mergeCell ref="C14:C15"/>
    <mergeCell ref="D14:F14"/>
    <mergeCell ref="G14:G15"/>
    <mergeCell ref="H14:K14"/>
    <mergeCell ref="D4:F4"/>
    <mergeCell ref="G4:G5"/>
    <mergeCell ref="H4:K4"/>
    <mergeCell ref="L4:O4"/>
    <mergeCell ref="A12:B12"/>
    <mergeCell ref="C4:C5"/>
    <mergeCell ref="A13:B13"/>
    <mergeCell ref="A1:B1"/>
    <mergeCell ref="A2:B2"/>
    <mergeCell ref="A3:B3"/>
    <mergeCell ref="A4:A5"/>
    <mergeCell ref="B4:B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workbookViewId="0">
      <selection activeCell="C19" sqref="C19"/>
    </sheetView>
  </sheetViews>
  <sheetFormatPr defaultRowHeight="15"/>
  <cols>
    <col min="1" max="1" width="11.85546875" customWidth="1"/>
    <col min="2" max="2" width="20" customWidth="1"/>
    <col min="3" max="3" width="8.7109375" customWidth="1"/>
    <col min="4" max="4" width="6.28515625" customWidth="1"/>
    <col min="5" max="5" width="5.85546875" customWidth="1"/>
    <col min="6" max="6" width="7" customWidth="1"/>
    <col min="7" max="7" width="17" customWidth="1"/>
    <col min="8" max="8" width="6.28515625" customWidth="1"/>
    <col min="9" max="9" width="6.42578125" customWidth="1"/>
    <col min="10" max="10" width="5.5703125" customWidth="1"/>
    <col min="11" max="11" width="6.28515625" customWidth="1"/>
    <col min="12" max="12" width="8.140625" customWidth="1"/>
    <col min="13" max="13" width="7.5703125" customWidth="1"/>
    <col min="14" max="14" width="7.140625" customWidth="1"/>
    <col min="15" max="15" width="6.85546875" customWidth="1"/>
  </cols>
  <sheetData>
    <row r="1" spans="1:16">
      <c r="A1" s="152" t="s">
        <v>21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>
      <c r="A2" s="152" t="s">
        <v>8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75" customHeight="1" thickBot="1">
      <c r="A3" s="153" t="s">
        <v>67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27.75" customHeight="1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6" ht="15.75" thickBot="1">
      <c r="A5" s="162"/>
      <c r="B5" s="159"/>
      <c r="C5" s="159"/>
      <c r="D5" s="16" t="s">
        <v>2</v>
      </c>
      <c r="E5" s="16" t="s">
        <v>3</v>
      </c>
      <c r="F5" s="16" t="s">
        <v>4</v>
      </c>
      <c r="G5" s="163"/>
      <c r="H5" s="77" t="s">
        <v>10</v>
      </c>
      <c r="I5" s="78" t="s">
        <v>11</v>
      </c>
      <c r="J5" s="78" t="s">
        <v>12</v>
      </c>
      <c r="K5" s="79" t="s">
        <v>13</v>
      </c>
      <c r="L5" s="77" t="s">
        <v>15</v>
      </c>
      <c r="M5" s="78" t="s">
        <v>16</v>
      </c>
      <c r="N5" s="78" t="s">
        <v>17</v>
      </c>
      <c r="O5" s="20" t="s">
        <v>18</v>
      </c>
    </row>
    <row r="6" spans="1:16">
      <c r="A6" s="116" t="s">
        <v>95</v>
      </c>
      <c r="B6" s="72" t="s">
        <v>52</v>
      </c>
      <c r="C6" s="21">
        <v>200</v>
      </c>
      <c r="D6" s="62">
        <v>4.2</v>
      </c>
      <c r="E6" s="62">
        <v>8.8000000000000007</v>
      </c>
      <c r="F6" s="62">
        <v>21.8</v>
      </c>
      <c r="G6" s="21">
        <v>184</v>
      </c>
      <c r="H6" s="21">
        <v>0.19</v>
      </c>
      <c r="I6" s="21">
        <v>6.8</v>
      </c>
      <c r="J6" s="21">
        <v>0.06</v>
      </c>
      <c r="K6" s="21">
        <v>0.2</v>
      </c>
      <c r="L6" s="21">
        <v>52</v>
      </c>
      <c r="M6" s="21">
        <v>114</v>
      </c>
      <c r="N6" s="21">
        <v>38</v>
      </c>
      <c r="O6" s="22">
        <v>1.4</v>
      </c>
      <c r="P6" s="4"/>
    </row>
    <row r="7" spans="1:16" ht="30">
      <c r="A7" s="104" t="s">
        <v>96</v>
      </c>
      <c r="B7" s="24" t="s">
        <v>31</v>
      </c>
      <c r="C7" s="30" t="s">
        <v>145</v>
      </c>
      <c r="D7" s="25">
        <v>13.9</v>
      </c>
      <c r="E7" s="25">
        <v>6.5</v>
      </c>
      <c r="F7" s="25">
        <v>4</v>
      </c>
      <c r="G7" s="24">
        <v>132</v>
      </c>
      <c r="H7" s="24">
        <v>0.05</v>
      </c>
      <c r="I7" s="24">
        <v>2.35</v>
      </c>
      <c r="J7" s="24">
        <v>0</v>
      </c>
      <c r="K7" s="24">
        <v>0.05</v>
      </c>
      <c r="L7" s="24">
        <v>25.64</v>
      </c>
      <c r="M7" s="24">
        <v>20.6</v>
      </c>
      <c r="N7" s="24">
        <v>153.11000000000001</v>
      </c>
      <c r="O7" s="27">
        <v>2.35</v>
      </c>
    </row>
    <row r="8" spans="1:16">
      <c r="A8" s="104"/>
      <c r="B8" s="24" t="s">
        <v>100</v>
      </c>
      <c r="C8" s="30" t="s">
        <v>101</v>
      </c>
      <c r="D8" s="25">
        <v>1.5</v>
      </c>
      <c r="E8" s="25">
        <v>0.5</v>
      </c>
      <c r="F8" s="25">
        <v>21</v>
      </c>
      <c r="G8" s="24">
        <v>96</v>
      </c>
      <c r="H8" s="24">
        <v>0</v>
      </c>
      <c r="I8" s="24">
        <v>10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7">
        <v>0</v>
      </c>
    </row>
    <row r="9" spans="1:16" ht="30">
      <c r="A9" s="104" t="s">
        <v>86</v>
      </c>
      <c r="B9" s="24" t="s">
        <v>33</v>
      </c>
      <c r="C9" s="30" t="s">
        <v>34</v>
      </c>
      <c r="D9" s="25">
        <v>0.05</v>
      </c>
      <c r="E9" s="25">
        <v>8.25</v>
      </c>
      <c r="F9" s="25">
        <v>0.08</v>
      </c>
      <c r="G9" s="24">
        <v>74.8</v>
      </c>
      <c r="H9" s="24">
        <v>0</v>
      </c>
      <c r="I9" s="24">
        <v>0</v>
      </c>
      <c r="J9" s="24">
        <v>5.8999999999999997E-2</v>
      </c>
      <c r="K9" s="24">
        <v>0.1</v>
      </c>
      <c r="L9" s="24">
        <v>1.2</v>
      </c>
      <c r="M9" s="24">
        <v>1.9</v>
      </c>
      <c r="N9" s="24">
        <v>0</v>
      </c>
      <c r="O9" s="27">
        <v>0.02</v>
      </c>
    </row>
    <row r="10" spans="1:16">
      <c r="A10" s="104" t="s">
        <v>81</v>
      </c>
      <c r="B10" s="24" t="s">
        <v>29</v>
      </c>
      <c r="C10" s="24">
        <v>80</v>
      </c>
      <c r="D10" s="25">
        <v>6.08</v>
      </c>
      <c r="E10" s="25">
        <v>0.64</v>
      </c>
      <c r="F10" s="25">
        <v>39.36</v>
      </c>
      <c r="G10" s="28">
        <v>188</v>
      </c>
      <c r="H10" s="25">
        <v>8.7999999999999995E-2</v>
      </c>
      <c r="I10" s="25">
        <v>0</v>
      </c>
      <c r="J10" s="25">
        <v>0</v>
      </c>
      <c r="K10" s="25">
        <v>0.88</v>
      </c>
      <c r="L10" s="25">
        <v>16</v>
      </c>
      <c r="M10" s="25">
        <v>52</v>
      </c>
      <c r="N10" s="25">
        <v>11.2</v>
      </c>
      <c r="O10" s="29">
        <v>0.77</v>
      </c>
    </row>
    <row r="11" spans="1:16">
      <c r="A11" s="104" t="s">
        <v>82</v>
      </c>
      <c r="B11" s="24" t="s">
        <v>30</v>
      </c>
      <c r="C11" s="30" t="s">
        <v>27</v>
      </c>
      <c r="D11" s="25">
        <v>0</v>
      </c>
      <c r="E11" s="25">
        <v>0</v>
      </c>
      <c r="F11" s="25">
        <v>14.6</v>
      </c>
      <c r="G11" s="24">
        <v>81</v>
      </c>
      <c r="H11" s="24">
        <v>0</v>
      </c>
      <c r="I11" s="24">
        <v>0.1</v>
      </c>
      <c r="J11" s="24">
        <v>0</v>
      </c>
      <c r="K11" s="24">
        <v>0</v>
      </c>
      <c r="L11" s="24">
        <v>5.35</v>
      </c>
      <c r="M11" s="24">
        <v>8.2100000000000009</v>
      </c>
      <c r="N11" s="24">
        <v>4.4000000000000004</v>
      </c>
      <c r="O11" s="27">
        <v>0.83</v>
      </c>
    </row>
    <row r="12" spans="1:16" ht="15.75" thickBot="1">
      <c r="A12" s="64"/>
      <c r="B12" s="65"/>
      <c r="C12" s="65"/>
      <c r="D12" s="50">
        <f t="shared" ref="D12:O12" si="0">SUM(D6:D11)</f>
        <v>25.730000000000004</v>
      </c>
      <c r="E12" s="50">
        <f t="shared" si="0"/>
        <v>24.69</v>
      </c>
      <c r="F12" s="50">
        <f t="shared" si="0"/>
        <v>100.83999999999999</v>
      </c>
      <c r="G12" s="50">
        <f t="shared" si="0"/>
        <v>755.8</v>
      </c>
      <c r="H12" s="50">
        <f t="shared" si="0"/>
        <v>0.32799999999999996</v>
      </c>
      <c r="I12" s="50">
        <f t="shared" si="0"/>
        <v>19.25</v>
      </c>
      <c r="J12" s="50">
        <f t="shared" si="0"/>
        <v>0.11899999999999999</v>
      </c>
      <c r="K12" s="50">
        <f t="shared" si="0"/>
        <v>1.23</v>
      </c>
      <c r="L12" s="50">
        <f t="shared" si="0"/>
        <v>100.19</v>
      </c>
      <c r="M12" s="50">
        <f t="shared" si="0"/>
        <v>196.71</v>
      </c>
      <c r="N12" s="50">
        <f t="shared" si="0"/>
        <v>206.71</v>
      </c>
      <c r="O12" s="51">
        <f t="shared" si="0"/>
        <v>5.37</v>
      </c>
    </row>
    <row r="13" spans="1:16">
      <c r="A13" s="152" t="s">
        <v>8</v>
      </c>
      <c r="B13" s="15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ht="15.75" customHeight="1" thickBot="1">
      <c r="A14" s="153" t="s">
        <v>67</v>
      </c>
      <c r="B14" s="153"/>
      <c r="C14" t="s">
        <v>49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ht="15.75" customHeight="1">
      <c r="A15" s="157" t="s">
        <v>6</v>
      </c>
      <c r="B15" s="154" t="s">
        <v>0</v>
      </c>
      <c r="C15" s="154" t="s">
        <v>9</v>
      </c>
      <c r="D15" s="154" t="s">
        <v>1</v>
      </c>
      <c r="E15" s="154"/>
      <c r="F15" s="154"/>
      <c r="G15" s="154" t="s">
        <v>5</v>
      </c>
      <c r="H15" s="154" t="s">
        <v>14</v>
      </c>
      <c r="I15" s="154"/>
      <c r="J15" s="154"/>
      <c r="K15" s="154"/>
      <c r="L15" s="155" t="s">
        <v>19</v>
      </c>
      <c r="M15" s="155"/>
      <c r="N15" s="155"/>
      <c r="O15" s="156"/>
    </row>
    <row r="16" spans="1:16" ht="15.75" customHeight="1" thickBot="1">
      <c r="A16" s="158"/>
      <c r="B16" s="159"/>
      <c r="C16" s="159"/>
      <c r="D16" s="16" t="s">
        <v>2</v>
      </c>
      <c r="E16" s="16" t="s">
        <v>3</v>
      </c>
      <c r="F16" s="16" t="s">
        <v>4</v>
      </c>
      <c r="G16" s="159"/>
      <c r="H16" s="78" t="s">
        <v>10</v>
      </c>
      <c r="I16" s="78" t="s">
        <v>11</v>
      </c>
      <c r="J16" s="78" t="s">
        <v>12</v>
      </c>
      <c r="K16" s="78" t="s">
        <v>13</v>
      </c>
      <c r="L16" s="78" t="s">
        <v>15</v>
      </c>
      <c r="M16" s="78" t="s">
        <v>16</v>
      </c>
      <c r="N16" s="78" t="s">
        <v>17</v>
      </c>
      <c r="O16" s="20" t="s">
        <v>18</v>
      </c>
    </row>
    <row r="17" spans="1:15" ht="30.75" customHeight="1">
      <c r="A17" s="105" t="s">
        <v>142</v>
      </c>
      <c r="B17" s="21" t="s">
        <v>143</v>
      </c>
      <c r="C17" s="46">
        <v>100</v>
      </c>
      <c r="D17" s="46">
        <v>1.6</v>
      </c>
      <c r="E17" s="46">
        <v>10.1</v>
      </c>
      <c r="F17" s="46">
        <v>8.6999999999999993</v>
      </c>
      <c r="G17" s="46">
        <v>116</v>
      </c>
      <c r="H17" s="47">
        <v>0</v>
      </c>
      <c r="I17" s="47">
        <v>5</v>
      </c>
      <c r="J17" s="21">
        <v>0</v>
      </c>
      <c r="K17" s="21">
        <v>0</v>
      </c>
      <c r="L17" s="21">
        <v>23</v>
      </c>
      <c r="M17" s="21">
        <v>0</v>
      </c>
      <c r="N17" s="21">
        <v>13</v>
      </c>
      <c r="O17" s="22">
        <v>0.5</v>
      </c>
    </row>
    <row r="18" spans="1:15">
      <c r="A18" s="104" t="s">
        <v>97</v>
      </c>
      <c r="B18" s="24" t="s">
        <v>53</v>
      </c>
      <c r="C18" s="26">
        <v>250</v>
      </c>
      <c r="D18" s="25">
        <v>3.9</v>
      </c>
      <c r="E18" s="25">
        <v>4.3</v>
      </c>
      <c r="F18" s="25">
        <v>16</v>
      </c>
      <c r="G18" s="24">
        <v>118</v>
      </c>
      <c r="H18" s="24">
        <v>7.0000000000000007E-2</v>
      </c>
      <c r="I18" s="24">
        <v>13.95</v>
      </c>
      <c r="J18" s="24">
        <v>0</v>
      </c>
      <c r="K18" s="24">
        <v>1.63</v>
      </c>
      <c r="L18" s="24">
        <v>57.81</v>
      </c>
      <c r="M18" s="24">
        <v>34.229999999999997</v>
      </c>
      <c r="N18" s="24">
        <v>97.8</v>
      </c>
      <c r="O18" s="27">
        <v>1.81</v>
      </c>
    </row>
    <row r="19" spans="1:15" ht="30">
      <c r="A19" s="104" t="s">
        <v>98</v>
      </c>
      <c r="B19" s="24" t="s">
        <v>54</v>
      </c>
      <c r="C19" s="26">
        <v>200</v>
      </c>
      <c r="D19" s="25">
        <v>13.25</v>
      </c>
      <c r="E19" s="25">
        <v>6.38</v>
      </c>
      <c r="F19" s="25">
        <v>7</v>
      </c>
      <c r="G19" s="24">
        <v>140</v>
      </c>
      <c r="H19" s="24">
        <v>0.15</v>
      </c>
      <c r="I19" s="24">
        <v>3.66</v>
      </c>
      <c r="J19" s="24">
        <v>0</v>
      </c>
      <c r="K19" s="24">
        <v>15.02</v>
      </c>
      <c r="L19" s="24">
        <v>41.91</v>
      </c>
      <c r="M19" s="24">
        <v>139.63999999999999</v>
      </c>
      <c r="N19" s="24">
        <v>128.61000000000001</v>
      </c>
      <c r="O19" s="27">
        <v>0.84</v>
      </c>
    </row>
    <row r="20" spans="1:15">
      <c r="A20" s="104" t="s">
        <v>99</v>
      </c>
      <c r="B20" s="24" t="s">
        <v>56</v>
      </c>
      <c r="C20" s="26">
        <v>180</v>
      </c>
      <c r="D20" s="25">
        <v>4.25</v>
      </c>
      <c r="E20" s="25">
        <v>7.2</v>
      </c>
      <c r="F20" s="25">
        <v>38.880000000000003</v>
      </c>
      <c r="G20" s="24">
        <v>238</v>
      </c>
      <c r="H20" s="24">
        <v>3.2000000000000001E-2</v>
      </c>
      <c r="I20" s="24">
        <v>0</v>
      </c>
      <c r="J20" s="24">
        <v>4.8000000000000001E-2</v>
      </c>
      <c r="K20" s="24">
        <v>0.32</v>
      </c>
      <c r="L20" s="24">
        <v>5.76</v>
      </c>
      <c r="M20" s="24">
        <v>82.26</v>
      </c>
      <c r="N20" s="24">
        <v>26.1</v>
      </c>
      <c r="O20" s="27">
        <v>0.61</v>
      </c>
    </row>
    <row r="21" spans="1:15" ht="30">
      <c r="A21" s="104" t="s">
        <v>88</v>
      </c>
      <c r="B21" s="24" t="s">
        <v>44</v>
      </c>
      <c r="C21" s="26">
        <v>200</v>
      </c>
      <c r="D21" s="25">
        <v>0.5</v>
      </c>
      <c r="E21" s="25">
        <v>0</v>
      </c>
      <c r="F21" s="25">
        <v>27</v>
      </c>
      <c r="G21" s="24">
        <v>110</v>
      </c>
      <c r="H21" s="24">
        <v>0.01</v>
      </c>
      <c r="I21" s="24">
        <v>0.5</v>
      </c>
      <c r="J21" s="24">
        <v>0</v>
      </c>
      <c r="K21" s="24">
        <v>0</v>
      </c>
      <c r="L21" s="24">
        <v>28</v>
      </c>
      <c r="M21" s="24">
        <v>19</v>
      </c>
      <c r="N21" s="24">
        <v>7</v>
      </c>
      <c r="O21" s="27">
        <v>1.5</v>
      </c>
    </row>
    <row r="22" spans="1:15">
      <c r="A22" s="104" t="s">
        <v>89</v>
      </c>
      <c r="B22" s="24" t="s">
        <v>29</v>
      </c>
      <c r="C22" s="30" t="s">
        <v>47</v>
      </c>
      <c r="D22" s="26">
        <v>3.04</v>
      </c>
      <c r="E22" s="25">
        <v>0.32</v>
      </c>
      <c r="F22" s="25">
        <v>19.68</v>
      </c>
      <c r="G22" s="28">
        <v>94</v>
      </c>
      <c r="H22" s="25">
        <v>4.3999999999999997E-2</v>
      </c>
      <c r="I22" s="25">
        <v>0</v>
      </c>
      <c r="J22" s="25">
        <v>0</v>
      </c>
      <c r="K22" s="25">
        <v>0.44</v>
      </c>
      <c r="L22" s="25">
        <v>8</v>
      </c>
      <c r="M22" s="25">
        <v>26</v>
      </c>
      <c r="N22" s="25">
        <v>5.6</v>
      </c>
      <c r="O22" s="29">
        <v>0.44</v>
      </c>
    </row>
    <row r="23" spans="1:15">
      <c r="A23" s="104" t="s">
        <v>90</v>
      </c>
      <c r="B23" s="24" t="s">
        <v>46</v>
      </c>
      <c r="C23" s="30" t="s">
        <v>37</v>
      </c>
      <c r="D23" s="25">
        <v>1.98</v>
      </c>
      <c r="E23" s="25">
        <v>0.36</v>
      </c>
      <c r="F23" s="25">
        <v>10.02</v>
      </c>
      <c r="G23" s="24">
        <v>52.2</v>
      </c>
      <c r="H23" s="24">
        <v>5.3999999999999999E-2</v>
      </c>
      <c r="I23" s="24">
        <v>0</v>
      </c>
      <c r="J23" s="24">
        <v>0</v>
      </c>
      <c r="K23" s="24">
        <v>0.42</v>
      </c>
      <c r="L23" s="24">
        <v>10.5</v>
      </c>
      <c r="M23" s="24">
        <v>47.4</v>
      </c>
      <c r="N23" s="24">
        <v>14.1</v>
      </c>
      <c r="O23" s="27">
        <v>1.17</v>
      </c>
    </row>
    <row r="24" spans="1:15" ht="15.75" thickBot="1">
      <c r="A24" s="55"/>
      <c r="B24" s="56"/>
      <c r="C24" s="56"/>
      <c r="D24" s="50">
        <f>SUM(D17:D23)</f>
        <v>28.52</v>
      </c>
      <c r="E24" s="50">
        <f t="shared" ref="E24:O24" si="1">SUM(E17:E23)</f>
        <v>28.659999999999997</v>
      </c>
      <c r="F24" s="50">
        <f t="shared" si="1"/>
        <v>127.27999999999999</v>
      </c>
      <c r="G24" s="50">
        <f t="shared" si="1"/>
        <v>868.2</v>
      </c>
      <c r="H24" s="50">
        <f t="shared" si="1"/>
        <v>0.36</v>
      </c>
      <c r="I24" s="50">
        <f t="shared" si="1"/>
        <v>23.11</v>
      </c>
      <c r="J24" s="50">
        <f t="shared" si="1"/>
        <v>4.8000000000000001E-2</v>
      </c>
      <c r="K24" s="50">
        <f t="shared" si="1"/>
        <v>17.830000000000002</v>
      </c>
      <c r="L24" s="50">
        <f t="shared" si="1"/>
        <v>174.98</v>
      </c>
      <c r="M24" s="50">
        <f t="shared" si="1"/>
        <v>348.53</v>
      </c>
      <c r="N24" s="50">
        <f t="shared" si="1"/>
        <v>292.21000000000009</v>
      </c>
      <c r="O24" s="51">
        <f t="shared" si="1"/>
        <v>6.87</v>
      </c>
    </row>
    <row r="25" spans="1: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</sheetData>
  <mergeCells count="19">
    <mergeCell ref="A15:A16"/>
    <mergeCell ref="C4:C5"/>
    <mergeCell ref="D4:F4"/>
    <mergeCell ref="G4:G5"/>
    <mergeCell ref="H4:K4"/>
    <mergeCell ref="L4:O4"/>
    <mergeCell ref="A1:B1"/>
    <mergeCell ref="A2:B2"/>
    <mergeCell ref="A3:B3"/>
    <mergeCell ref="A14:B14"/>
    <mergeCell ref="B4:B5"/>
    <mergeCell ref="A13:B13"/>
    <mergeCell ref="A4:A5"/>
    <mergeCell ref="L15:O15"/>
    <mergeCell ref="B15:B16"/>
    <mergeCell ref="C15:C16"/>
    <mergeCell ref="D15:F15"/>
    <mergeCell ref="G15:G16"/>
    <mergeCell ref="H15:K1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3"/>
  <sheetViews>
    <sheetView topLeftCell="A4" workbookViewId="0">
      <selection activeCell="C6" sqref="C6"/>
    </sheetView>
  </sheetViews>
  <sheetFormatPr defaultRowHeight="15"/>
  <cols>
    <col min="1" max="1" width="12" customWidth="1"/>
    <col min="2" max="2" width="22.42578125" customWidth="1"/>
    <col min="4" max="4" width="6.28515625" customWidth="1"/>
    <col min="5" max="5" width="6.42578125" customWidth="1"/>
    <col min="6" max="6" width="8.7109375" customWidth="1"/>
    <col min="7" max="7" width="10.42578125" customWidth="1"/>
    <col min="8" max="8" width="5.85546875" customWidth="1"/>
    <col min="9" max="9" width="6.5703125" customWidth="1"/>
    <col min="10" max="10" width="8" customWidth="1"/>
    <col min="11" max="11" width="6.28515625" customWidth="1"/>
    <col min="12" max="12" width="7.42578125" customWidth="1"/>
    <col min="13" max="13" width="7.7109375" customWidth="1"/>
    <col min="14" max="14" width="7.140625" customWidth="1"/>
    <col min="15" max="15" width="5.7109375" customWidth="1"/>
  </cols>
  <sheetData>
    <row r="1" spans="1:16">
      <c r="A1" s="152" t="s">
        <v>22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>
      <c r="A2" s="152" t="s">
        <v>8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75" customHeight="1" thickBot="1">
      <c r="A3" s="153" t="s">
        <v>67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6" ht="33" customHeight="1" thickBot="1">
      <c r="A5" s="165"/>
      <c r="B5" s="164"/>
      <c r="C5" s="164"/>
      <c r="D5" s="57" t="s">
        <v>2</v>
      </c>
      <c r="E5" s="57" t="s">
        <v>3</v>
      </c>
      <c r="F5" s="57" t="s">
        <v>4</v>
      </c>
      <c r="G5" s="166"/>
      <c r="H5" s="58" t="s">
        <v>10</v>
      </c>
      <c r="I5" s="59" t="s">
        <v>11</v>
      </c>
      <c r="J5" s="59" t="s">
        <v>12</v>
      </c>
      <c r="K5" s="60" t="s">
        <v>13</v>
      </c>
      <c r="L5" s="58" t="s">
        <v>15</v>
      </c>
      <c r="M5" s="59" t="s">
        <v>16</v>
      </c>
      <c r="N5" s="59" t="s">
        <v>17</v>
      </c>
      <c r="O5" s="61" t="s">
        <v>18</v>
      </c>
    </row>
    <row r="6" spans="1:16" ht="30.75" thickBot="1">
      <c r="A6" s="116" t="s">
        <v>102</v>
      </c>
      <c r="B6" s="66" t="s">
        <v>35</v>
      </c>
      <c r="C6" s="67">
        <v>200</v>
      </c>
      <c r="D6" s="68">
        <v>18.23</v>
      </c>
      <c r="E6" s="68">
        <v>17.78</v>
      </c>
      <c r="F6" s="68">
        <v>40.700000000000003</v>
      </c>
      <c r="G6" s="68">
        <v>371.25</v>
      </c>
      <c r="H6" s="21">
        <v>0.15</v>
      </c>
      <c r="I6" s="21">
        <v>5.48</v>
      </c>
      <c r="J6" s="21">
        <v>44</v>
      </c>
      <c r="K6" s="21">
        <v>1.85</v>
      </c>
      <c r="L6" s="21">
        <v>36.85</v>
      </c>
      <c r="M6" s="21">
        <v>58.72</v>
      </c>
      <c r="N6" s="21">
        <v>289.3</v>
      </c>
      <c r="O6" s="22">
        <v>2.73</v>
      </c>
    </row>
    <row r="7" spans="1:16" ht="30">
      <c r="A7" s="105" t="s">
        <v>142</v>
      </c>
      <c r="B7" s="21" t="s">
        <v>143</v>
      </c>
      <c r="C7" s="46">
        <v>100</v>
      </c>
      <c r="D7" s="46">
        <v>1.6</v>
      </c>
      <c r="E7" s="46">
        <v>10.1</v>
      </c>
      <c r="F7" s="46">
        <v>8.6999999999999993</v>
      </c>
      <c r="G7" s="46">
        <v>116</v>
      </c>
      <c r="H7" s="47">
        <v>0</v>
      </c>
      <c r="I7" s="47">
        <v>5</v>
      </c>
      <c r="J7" s="21">
        <v>0</v>
      </c>
      <c r="K7" s="21">
        <v>0</v>
      </c>
      <c r="L7" s="21">
        <v>23</v>
      </c>
      <c r="M7" s="21">
        <v>0</v>
      </c>
      <c r="N7" s="21">
        <v>13</v>
      </c>
      <c r="O7" s="22">
        <v>0.5</v>
      </c>
    </row>
    <row r="8" spans="1:16">
      <c r="A8" s="119" t="s">
        <v>103</v>
      </c>
      <c r="B8" s="24" t="s">
        <v>59</v>
      </c>
      <c r="C8" s="30" t="s">
        <v>60</v>
      </c>
      <c r="D8" s="25">
        <v>4.6399999999999997</v>
      </c>
      <c r="E8" s="25">
        <v>5.9</v>
      </c>
      <c r="F8" s="25">
        <v>0</v>
      </c>
      <c r="G8" s="28">
        <v>71.66</v>
      </c>
      <c r="H8" s="25">
        <v>0.01</v>
      </c>
      <c r="I8" s="25">
        <v>0.14000000000000001</v>
      </c>
      <c r="J8" s="25">
        <v>52</v>
      </c>
      <c r="K8" s="25">
        <v>0.1</v>
      </c>
      <c r="L8" s="25">
        <v>176</v>
      </c>
      <c r="M8" s="25">
        <v>7</v>
      </c>
      <c r="N8" s="25">
        <v>100</v>
      </c>
      <c r="O8" s="29">
        <v>0.2</v>
      </c>
      <c r="P8" s="3"/>
    </row>
    <row r="9" spans="1:16">
      <c r="A9" s="104" t="s">
        <v>82</v>
      </c>
      <c r="B9" s="24" t="s">
        <v>30</v>
      </c>
      <c r="C9" s="30" t="s">
        <v>27</v>
      </c>
      <c r="D9" s="25">
        <v>0</v>
      </c>
      <c r="E9" s="25">
        <v>0</v>
      </c>
      <c r="F9" s="25">
        <v>14.6</v>
      </c>
      <c r="G9" s="24">
        <v>81</v>
      </c>
      <c r="H9" s="24">
        <v>0</v>
      </c>
      <c r="I9" s="24">
        <v>0.1</v>
      </c>
      <c r="J9" s="24">
        <v>0</v>
      </c>
      <c r="K9" s="24">
        <v>0</v>
      </c>
      <c r="L9" s="24">
        <v>5.35</v>
      </c>
      <c r="M9" s="24">
        <v>8.2100000000000009</v>
      </c>
      <c r="N9" s="24">
        <v>4.4000000000000004</v>
      </c>
      <c r="O9" s="27">
        <v>0.83</v>
      </c>
    </row>
    <row r="10" spans="1:16">
      <c r="A10" s="104" t="s">
        <v>81</v>
      </c>
      <c r="B10" s="24" t="s">
        <v>29</v>
      </c>
      <c r="C10" s="24">
        <v>80</v>
      </c>
      <c r="D10" s="25">
        <v>6.08</v>
      </c>
      <c r="E10" s="25">
        <v>0.64</v>
      </c>
      <c r="F10" s="25">
        <v>39.36</v>
      </c>
      <c r="G10" s="28">
        <v>188</v>
      </c>
      <c r="H10" s="25">
        <v>8.7999999999999995E-2</v>
      </c>
      <c r="I10" s="25">
        <v>0</v>
      </c>
      <c r="J10" s="25">
        <v>0</v>
      </c>
      <c r="K10" s="25">
        <v>0.88</v>
      </c>
      <c r="L10" s="25">
        <v>16</v>
      </c>
      <c r="M10" s="25">
        <v>52</v>
      </c>
      <c r="N10" s="25">
        <v>11.2</v>
      </c>
      <c r="O10" s="29">
        <v>0.77</v>
      </c>
    </row>
    <row r="11" spans="1:16" ht="15.75" thickBot="1">
      <c r="A11" s="64"/>
      <c r="B11" s="65"/>
      <c r="C11" s="65"/>
      <c r="D11" s="50">
        <f t="shared" ref="D11:O11" si="0">SUM(D6:D9)</f>
        <v>24.470000000000002</v>
      </c>
      <c r="E11" s="50">
        <f t="shared" si="0"/>
        <v>33.78</v>
      </c>
      <c r="F11" s="50">
        <f t="shared" si="0"/>
        <v>64</v>
      </c>
      <c r="G11" s="50">
        <f t="shared" si="0"/>
        <v>639.91</v>
      </c>
      <c r="H11" s="50">
        <f t="shared" si="0"/>
        <v>0.16</v>
      </c>
      <c r="I11" s="50">
        <f t="shared" si="0"/>
        <v>10.72</v>
      </c>
      <c r="J11" s="50">
        <f t="shared" si="0"/>
        <v>96</v>
      </c>
      <c r="K11" s="50">
        <f t="shared" si="0"/>
        <v>1.9500000000000002</v>
      </c>
      <c r="L11" s="50">
        <f t="shared" si="0"/>
        <v>241.2</v>
      </c>
      <c r="M11" s="50">
        <f t="shared" si="0"/>
        <v>73.930000000000007</v>
      </c>
      <c r="N11" s="50">
        <f t="shared" si="0"/>
        <v>406.7</v>
      </c>
      <c r="O11" s="51">
        <f t="shared" si="0"/>
        <v>4.26</v>
      </c>
    </row>
    <row r="12" spans="1:16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>
      <c r="A13" s="152" t="s">
        <v>22</v>
      </c>
      <c r="B13" s="15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ht="15.75" customHeight="1">
      <c r="A14" s="152" t="s">
        <v>8</v>
      </c>
      <c r="B14" s="15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ht="15.75" customHeight="1" thickBot="1">
      <c r="A15" s="153" t="s">
        <v>67</v>
      </c>
      <c r="B15" s="153"/>
      <c r="C15" s="15" t="s">
        <v>49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>
      <c r="A16" s="161" t="s">
        <v>6</v>
      </c>
      <c r="B16" s="154" t="s">
        <v>0</v>
      </c>
      <c r="C16" s="154" t="s">
        <v>9</v>
      </c>
      <c r="D16" s="154" t="s">
        <v>1</v>
      </c>
      <c r="E16" s="154"/>
      <c r="F16" s="154"/>
      <c r="G16" s="141" t="s">
        <v>5</v>
      </c>
      <c r="H16" s="157" t="s">
        <v>14</v>
      </c>
      <c r="I16" s="154"/>
      <c r="J16" s="154"/>
      <c r="K16" s="141"/>
      <c r="L16" s="160" t="s">
        <v>19</v>
      </c>
      <c r="M16" s="155"/>
      <c r="N16" s="155"/>
      <c r="O16" s="156"/>
    </row>
    <row r="17" spans="1:15" ht="15.75" thickBot="1">
      <c r="A17" s="165"/>
      <c r="B17" s="164"/>
      <c r="C17" s="164"/>
      <c r="D17" s="57" t="s">
        <v>2</v>
      </c>
      <c r="E17" s="57" t="s">
        <v>3</v>
      </c>
      <c r="F17" s="57" t="s">
        <v>4</v>
      </c>
      <c r="G17" s="166"/>
      <c r="H17" s="58" t="s">
        <v>10</v>
      </c>
      <c r="I17" s="59" t="s">
        <v>11</v>
      </c>
      <c r="J17" s="59" t="s">
        <v>12</v>
      </c>
      <c r="K17" s="60" t="s">
        <v>13</v>
      </c>
      <c r="L17" s="58" t="s">
        <v>15</v>
      </c>
      <c r="M17" s="59" t="s">
        <v>16</v>
      </c>
      <c r="N17" s="59" t="s">
        <v>17</v>
      </c>
      <c r="O17" s="61" t="s">
        <v>18</v>
      </c>
    </row>
    <row r="18" spans="1:15" ht="30">
      <c r="A18" s="107" t="s">
        <v>129</v>
      </c>
      <c r="B18" s="21" t="s">
        <v>131</v>
      </c>
      <c r="C18" s="46">
        <v>100</v>
      </c>
      <c r="D18" s="46">
        <v>1</v>
      </c>
      <c r="E18" s="46">
        <v>10.199999999999999</v>
      </c>
      <c r="F18" s="46">
        <v>3.5</v>
      </c>
      <c r="G18" s="46">
        <v>110</v>
      </c>
      <c r="H18" s="47">
        <v>0.04</v>
      </c>
      <c r="I18" s="47">
        <v>16.5</v>
      </c>
      <c r="J18" s="21">
        <v>0</v>
      </c>
      <c r="K18" s="21">
        <v>5</v>
      </c>
      <c r="L18" s="21">
        <v>13</v>
      </c>
      <c r="M18" s="21">
        <v>24</v>
      </c>
      <c r="N18" s="21">
        <v>18</v>
      </c>
      <c r="O18" s="22">
        <v>0.8</v>
      </c>
    </row>
    <row r="19" spans="1:15" ht="30">
      <c r="A19" s="104" t="s">
        <v>104</v>
      </c>
      <c r="B19" s="24" t="s">
        <v>61</v>
      </c>
      <c r="C19" s="26">
        <v>250</v>
      </c>
      <c r="D19" s="25">
        <v>2.1</v>
      </c>
      <c r="E19" s="25">
        <v>5.0999999999999996</v>
      </c>
      <c r="F19" s="25">
        <v>14.55</v>
      </c>
      <c r="G19" s="24">
        <v>112.5</v>
      </c>
      <c r="H19" s="24">
        <v>5.5E-2</v>
      </c>
      <c r="I19" s="24">
        <v>9.9499999999999993</v>
      </c>
      <c r="J19" s="24">
        <v>0</v>
      </c>
      <c r="K19" s="24">
        <v>2.4</v>
      </c>
      <c r="L19" s="24">
        <v>26.25</v>
      </c>
      <c r="M19" s="24">
        <v>67</v>
      </c>
      <c r="N19" s="24">
        <v>19.5</v>
      </c>
      <c r="O19" s="27">
        <v>0.7</v>
      </c>
    </row>
    <row r="20" spans="1:15">
      <c r="A20" s="104" t="s">
        <v>105</v>
      </c>
      <c r="B20" s="24" t="s">
        <v>62</v>
      </c>
      <c r="C20" s="26">
        <v>200</v>
      </c>
      <c r="D20" s="25">
        <v>17</v>
      </c>
      <c r="E20" s="25">
        <v>16.600000000000001</v>
      </c>
      <c r="F20" s="25">
        <v>8</v>
      </c>
      <c r="G20" s="24">
        <v>250</v>
      </c>
      <c r="H20" s="24">
        <v>0.08</v>
      </c>
      <c r="I20" s="24">
        <v>24.8</v>
      </c>
      <c r="J20" s="24">
        <v>0.04</v>
      </c>
      <c r="K20" s="24">
        <v>0.6</v>
      </c>
      <c r="L20" s="24">
        <v>68</v>
      </c>
      <c r="M20" s="24">
        <v>42</v>
      </c>
      <c r="N20" s="24">
        <v>206</v>
      </c>
      <c r="O20" s="27">
        <v>3</v>
      </c>
    </row>
    <row r="21" spans="1:15">
      <c r="A21" s="104" t="s">
        <v>106</v>
      </c>
      <c r="B21" s="24" t="s">
        <v>63</v>
      </c>
      <c r="C21" s="26">
        <v>200</v>
      </c>
      <c r="D21" s="25">
        <v>0</v>
      </c>
      <c r="E21" s="25">
        <v>0</v>
      </c>
      <c r="F21" s="25">
        <v>18.399999999999999</v>
      </c>
      <c r="G21" s="24">
        <v>74</v>
      </c>
      <c r="H21" s="24">
        <v>0.3</v>
      </c>
      <c r="I21" s="24">
        <v>20</v>
      </c>
      <c r="J21" s="24">
        <v>0.12</v>
      </c>
      <c r="K21" s="24">
        <v>2.2999999999999998</v>
      </c>
      <c r="L21" s="24">
        <v>0</v>
      </c>
      <c r="M21" s="24">
        <v>0</v>
      </c>
      <c r="N21" s="24">
        <v>0</v>
      </c>
      <c r="O21" s="27">
        <v>0</v>
      </c>
    </row>
    <row r="22" spans="1:15">
      <c r="A22" s="104" t="s">
        <v>89</v>
      </c>
      <c r="B22" s="24" t="s">
        <v>29</v>
      </c>
      <c r="C22" s="30" t="s">
        <v>65</v>
      </c>
      <c r="D22" s="26">
        <v>6.08</v>
      </c>
      <c r="E22" s="25">
        <v>0.64</v>
      </c>
      <c r="F22" s="25">
        <v>39.36</v>
      </c>
      <c r="G22" s="28">
        <v>188</v>
      </c>
      <c r="H22" s="25">
        <v>8.7999999999999995E-2</v>
      </c>
      <c r="I22" s="25">
        <v>0</v>
      </c>
      <c r="J22" s="25">
        <v>0</v>
      </c>
      <c r="K22" s="25">
        <v>0.88</v>
      </c>
      <c r="L22" s="25">
        <v>16</v>
      </c>
      <c r="M22" s="25">
        <v>52</v>
      </c>
      <c r="N22" s="25">
        <v>11.2</v>
      </c>
      <c r="O22" s="29">
        <v>0.77</v>
      </c>
    </row>
    <row r="23" spans="1:15">
      <c r="A23" s="104" t="s">
        <v>90</v>
      </c>
      <c r="B23" s="24" t="s">
        <v>46</v>
      </c>
      <c r="C23" s="30" t="s">
        <v>64</v>
      </c>
      <c r="D23" s="25">
        <v>3.96</v>
      </c>
      <c r="E23" s="25">
        <v>0.72</v>
      </c>
      <c r="F23" s="25">
        <v>19.920000000000002</v>
      </c>
      <c r="G23" s="24">
        <v>104.4</v>
      </c>
      <c r="H23" s="24">
        <v>0.1</v>
      </c>
      <c r="I23" s="24">
        <v>0</v>
      </c>
      <c r="J23" s="24">
        <v>0</v>
      </c>
      <c r="K23" s="24">
        <v>0.84</v>
      </c>
      <c r="L23" s="24">
        <v>21</v>
      </c>
      <c r="M23" s="24">
        <v>27.96</v>
      </c>
      <c r="N23" s="24">
        <v>94.8</v>
      </c>
      <c r="O23" s="27">
        <v>2.34</v>
      </c>
    </row>
    <row r="24" spans="1:15" ht="15.75" thickBot="1">
      <c r="A24" s="55"/>
      <c r="B24" s="56"/>
      <c r="C24" s="56"/>
      <c r="D24" s="50">
        <f>SUM(D18:D23)</f>
        <v>30.14</v>
      </c>
      <c r="E24" s="50">
        <f t="shared" ref="E24:O24" si="1">SUM(E18:E23)</f>
        <v>33.26</v>
      </c>
      <c r="F24" s="50">
        <f t="shared" si="1"/>
        <v>103.73</v>
      </c>
      <c r="G24" s="50">
        <f t="shared" si="1"/>
        <v>838.9</v>
      </c>
      <c r="H24" s="50">
        <f t="shared" si="1"/>
        <v>0.66299999999999992</v>
      </c>
      <c r="I24" s="50">
        <f t="shared" si="1"/>
        <v>71.25</v>
      </c>
      <c r="J24" s="50">
        <f t="shared" si="1"/>
        <v>0.16</v>
      </c>
      <c r="K24" s="50">
        <f t="shared" si="1"/>
        <v>12.020000000000001</v>
      </c>
      <c r="L24" s="50">
        <f t="shared" si="1"/>
        <v>144.25</v>
      </c>
      <c r="M24" s="50">
        <f t="shared" si="1"/>
        <v>212.96</v>
      </c>
      <c r="N24" s="50">
        <f t="shared" si="1"/>
        <v>349.5</v>
      </c>
      <c r="O24" s="51">
        <f t="shared" si="1"/>
        <v>7.6099999999999994</v>
      </c>
    </row>
    <row r="25" spans="1: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</sheetData>
  <mergeCells count="20">
    <mergeCell ref="L16:O16"/>
    <mergeCell ref="A4:A5"/>
    <mergeCell ref="A15:B15"/>
    <mergeCell ref="C4:C5"/>
    <mergeCell ref="D4:F4"/>
    <mergeCell ref="G4:G5"/>
    <mergeCell ref="H4:K4"/>
    <mergeCell ref="L4:O4"/>
    <mergeCell ref="A16:A17"/>
    <mergeCell ref="A14:B14"/>
    <mergeCell ref="B16:B17"/>
    <mergeCell ref="C16:C17"/>
    <mergeCell ref="D16:F16"/>
    <mergeCell ref="G16:G17"/>
    <mergeCell ref="H16:K16"/>
    <mergeCell ref="A1:B1"/>
    <mergeCell ref="A2:B2"/>
    <mergeCell ref="A3:B3"/>
    <mergeCell ref="A13:B13"/>
    <mergeCell ref="B4:B5"/>
  </mergeCells>
  <phoneticPr fontId="5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21" sqref="C21"/>
    </sheetView>
  </sheetViews>
  <sheetFormatPr defaultRowHeight="15"/>
  <cols>
    <col min="1" max="1" width="11.85546875" customWidth="1"/>
    <col min="2" max="2" width="22.7109375" customWidth="1"/>
    <col min="4" max="5" width="6.140625" bestFit="1" customWidth="1"/>
    <col min="6" max="6" width="7.7109375" customWidth="1"/>
    <col min="7" max="7" width="13.28515625" customWidth="1"/>
    <col min="8" max="8" width="6.140625" customWidth="1"/>
    <col min="9" max="10" width="6.5703125" customWidth="1"/>
    <col min="11" max="11" width="6.7109375" customWidth="1"/>
    <col min="12" max="12" width="7" customWidth="1"/>
    <col min="13" max="13" width="7.28515625" bestFit="1" customWidth="1"/>
    <col min="14" max="14" width="7.140625" customWidth="1"/>
    <col min="15" max="15" width="6.140625" customWidth="1"/>
  </cols>
  <sheetData>
    <row r="1" spans="1:15">
      <c r="A1" s="152" t="s">
        <v>23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2" t="s">
        <v>8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customHeight="1" thickBot="1">
      <c r="A3" s="153" t="s">
        <v>67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27.75" customHeight="1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5" ht="15.75" thickBot="1">
      <c r="A5" s="162"/>
      <c r="B5" s="159"/>
      <c r="C5" s="159"/>
      <c r="D5" s="16" t="s">
        <v>2</v>
      </c>
      <c r="E5" s="16" t="s">
        <v>3</v>
      </c>
      <c r="F5" s="16" t="s">
        <v>4</v>
      </c>
      <c r="G5" s="163"/>
      <c r="H5" s="89" t="s">
        <v>10</v>
      </c>
      <c r="I5" s="90" t="s">
        <v>11</v>
      </c>
      <c r="J5" s="90" t="s">
        <v>12</v>
      </c>
      <c r="K5" s="91" t="s">
        <v>13</v>
      </c>
      <c r="L5" s="89" t="s">
        <v>15</v>
      </c>
      <c r="M5" s="90" t="s">
        <v>16</v>
      </c>
      <c r="N5" s="90" t="s">
        <v>17</v>
      </c>
      <c r="O5" s="20" t="s">
        <v>18</v>
      </c>
    </row>
    <row r="6" spans="1:15" ht="34.5" customHeight="1">
      <c r="A6" s="121" t="s">
        <v>107</v>
      </c>
      <c r="B6" s="66" t="s">
        <v>109</v>
      </c>
      <c r="C6" s="46">
        <v>250</v>
      </c>
      <c r="D6" s="86">
        <v>7.85</v>
      </c>
      <c r="E6" s="86">
        <v>14.78</v>
      </c>
      <c r="F6" s="86">
        <v>56.23</v>
      </c>
      <c r="G6" s="86">
        <v>388.9</v>
      </c>
      <c r="H6" s="21">
        <v>7.4999999999999997E-2</v>
      </c>
      <c r="I6" s="21">
        <v>1.78</v>
      </c>
      <c r="J6" s="21">
        <v>0.1</v>
      </c>
      <c r="K6" s="21">
        <v>0.35</v>
      </c>
      <c r="L6" s="21">
        <v>163.75</v>
      </c>
      <c r="M6" s="21">
        <v>211.75</v>
      </c>
      <c r="N6" s="21">
        <v>46.5</v>
      </c>
      <c r="O6" s="22">
        <v>0.7</v>
      </c>
    </row>
    <row r="7" spans="1:15">
      <c r="A7" s="104" t="s">
        <v>80</v>
      </c>
      <c r="B7" s="24" t="s">
        <v>144</v>
      </c>
      <c r="C7" s="24">
        <v>100</v>
      </c>
      <c r="D7" s="25">
        <v>12.5</v>
      </c>
      <c r="E7" s="25">
        <v>15</v>
      </c>
      <c r="F7" s="25">
        <v>3.5</v>
      </c>
      <c r="G7" s="26">
        <v>148</v>
      </c>
      <c r="H7" s="24">
        <v>0.112</v>
      </c>
      <c r="I7" s="24">
        <v>0</v>
      </c>
      <c r="J7" s="24">
        <v>0</v>
      </c>
      <c r="K7" s="24">
        <v>0.32</v>
      </c>
      <c r="L7" s="24">
        <v>83</v>
      </c>
      <c r="M7" s="24">
        <v>107.2</v>
      </c>
      <c r="N7" s="24">
        <v>17</v>
      </c>
      <c r="O7" s="27">
        <v>1.6</v>
      </c>
    </row>
    <row r="8" spans="1:15">
      <c r="A8" s="108"/>
      <c r="B8" s="72" t="s">
        <v>91</v>
      </c>
      <c r="C8" s="87">
        <v>100</v>
      </c>
      <c r="D8" s="87">
        <v>0.2</v>
      </c>
      <c r="E8" s="87">
        <v>0</v>
      </c>
      <c r="F8" s="87">
        <v>0.1</v>
      </c>
      <c r="G8" s="87">
        <v>42</v>
      </c>
      <c r="H8" s="106">
        <v>0.05</v>
      </c>
      <c r="I8" s="106">
        <v>13</v>
      </c>
      <c r="J8" s="72">
        <v>0</v>
      </c>
      <c r="K8" s="72">
        <v>0</v>
      </c>
      <c r="L8" s="72">
        <v>19</v>
      </c>
      <c r="M8" s="72">
        <v>10</v>
      </c>
      <c r="N8" s="72">
        <v>13</v>
      </c>
      <c r="O8" s="73">
        <v>2.5</v>
      </c>
    </row>
    <row r="9" spans="1:15">
      <c r="A9" s="104" t="s">
        <v>108</v>
      </c>
      <c r="B9" s="24" t="s">
        <v>66</v>
      </c>
      <c r="C9" s="26">
        <v>200</v>
      </c>
      <c r="D9" s="25">
        <v>3.6</v>
      </c>
      <c r="E9" s="25">
        <v>3.3</v>
      </c>
      <c r="F9" s="25">
        <v>25</v>
      </c>
      <c r="G9" s="24">
        <v>144</v>
      </c>
      <c r="H9" s="24">
        <v>0.04</v>
      </c>
      <c r="I9" s="24">
        <v>1.3</v>
      </c>
      <c r="J9" s="24">
        <v>0.02</v>
      </c>
      <c r="K9" s="24">
        <v>0</v>
      </c>
      <c r="L9" s="24">
        <v>124</v>
      </c>
      <c r="M9" s="24">
        <v>110</v>
      </c>
      <c r="N9" s="24">
        <v>27</v>
      </c>
      <c r="O9" s="27">
        <v>0.8</v>
      </c>
    </row>
    <row r="10" spans="1:15">
      <c r="A10" s="104" t="s">
        <v>81</v>
      </c>
      <c r="B10" s="24" t="s">
        <v>29</v>
      </c>
      <c r="C10" s="24">
        <v>80</v>
      </c>
      <c r="D10" s="25">
        <v>6.08</v>
      </c>
      <c r="E10" s="25">
        <v>0.64</v>
      </c>
      <c r="F10" s="25">
        <v>39.36</v>
      </c>
      <c r="G10" s="28">
        <v>188</v>
      </c>
      <c r="H10" s="25">
        <v>8.7999999999999995E-2</v>
      </c>
      <c r="I10" s="25">
        <v>0</v>
      </c>
      <c r="J10" s="25">
        <v>0</v>
      </c>
      <c r="K10" s="25">
        <v>0.88</v>
      </c>
      <c r="L10" s="25">
        <v>16</v>
      </c>
      <c r="M10" s="25">
        <v>52</v>
      </c>
      <c r="N10" s="25">
        <v>11.2</v>
      </c>
      <c r="O10" s="29">
        <v>0.77</v>
      </c>
    </row>
    <row r="11" spans="1:15" ht="15.75" thickBot="1">
      <c r="A11" s="48"/>
      <c r="B11" s="49"/>
      <c r="C11" s="49"/>
      <c r="D11" s="50">
        <f t="shared" ref="D11:O11" si="0">SUM(D6:D10)</f>
        <v>30.230000000000004</v>
      </c>
      <c r="E11" s="50">
        <f t="shared" si="0"/>
        <v>33.72</v>
      </c>
      <c r="F11" s="50">
        <f t="shared" si="0"/>
        <v>124.19</v>
      </c>
      <c r="G11" s="50">
        <f t="shared" si="0"/>
        <v>910.9</v>
      </c>
      <c r="H11" s="50">
        <f t="shared" si="0"/>
        <v>0.36499999999999999</v>
      </c>
      <c r="I11" s="50">
        <f t="shared" si="0"/>
        <v>16.079999999999998</v>
      </c>
      <c r="J11" s="50">
        <f t="shared" si="0"/>
        <v>0.12000000000000001</v>
      </c>
      <c r="K11" s="50">
        <f t="shared" si="0"/>
        <v>1.5499999999999998</v>
      </c>
      <c r="L11" s="50">
        <f t="shared" si="0"/>
        <v>405.75</v>
      </c>
      <c r="M11" s="50">
        <f t="shared" si="0"/>
        <v>490.95</v>
      </c>
      <c r="N11" s="50">
        <f t="shared" si="0"/>
        <v>114.7</v>
      </c>
      <c r="O11" s="51">
        <f t="shared" si="0"/>
        <v>6.3699999999999992</v>
      </c>
    </row>
    <row r="12" spans="1:15" ht="2.25" customHeight="1">
      <c r="A12" s="52"/>
      <c r="B12" s="53"/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>
      <c r="A13" s="152" t="s">
        <v>23</v>
      </c>
      <c r="B13" s="15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A14" s="152" t="s">
        <v>8</v>
      </c>
      <c r="B14" s="15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75" customHeight="1" thickBot="1">
      <c r="A15" s="153" t="s">
        <v>67</v>
      </c>
      <c r="B15" s="153"/>
      <c r="C15" s="15" t="s">
        <v>49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26.25" customHeight="1">
      <c r="A16" s="157" t="s">
        <v>6</v>
      </c>
      <c r="B16" s="154" t="s">
        <v>0</v>
      </c>
      <c r="C16" s="154" t="s">
        <v>9</v>
      </c>
      <c r="D16" s="154" t="s">
        <v>1</v>
      </c>
      <c r="E16" s="154"/>
      <c r="F16" s="154"/>
      <c r="G16" s="154" t="s">
        <v>5</v>
      </c>
      <c r="H16" s="154" t="s">
        <v>14</v>
      </c>
      <c r="I16" s="154"/>
      <c r="J16" s="154"/>
      <c r="K16" s="154"/>
      <c r="L16" s="155" t="s">
        <v>19</v>
      </c>
      <c r="M16" s="155"/>
      <c r="N16" s="155"/>
      <c r="O16" s="156"/>
    </row>
    <row r="17" spans="1:15" ht="15.75" thickBot="1">
      <c r="A17" s="158"/>
      <c r="B17" s="159"/>
      <c r="C17" s="159"/>
      <c r="D17" s="16" t="s">
        <v>2</v>
      </c>
      <c r="E17" s="16" t="s">
        <v>3</v>
      </c>
      <c r="F17" s="16" t="s">
        <v>4</v>
      </c>
      <c r="G17" s="159"/>
      <c r="H17" s="90" t="s">
        <v>10</v>
      </c>
      <c r="I17" s="90" t="s">
        <v>11</v>
      </c>
      <c r="J17" s="90" t="s">
        <v>12</v>
      </c>
      <c r="K17" s="90" t="s">
        <v>13</v>
      </c>
      <c r="L17" s="90" t="s">
        <v>15</v>
      </c>
      <c r="M17" s="90" t="s">
        <v>16</v>
      </c>
      <c r="N17" s="90" t="s">
        <v>17</v>
      </c>
      <c r="O17" s="20" t="s">
        <v>18</v>
      </c>
    </row>
    <row r="18" spans="1:15" ht="30">
      <c r="A18" s="107" t="s">
        <v>124</v>
      </c>
      <c r="B18" s="21" t="s">
        <v>123</v>
      </c>
      <c r="C18" s="46">
        <v>100</v>
      </c>
      <c r="D18" s="46">
        <v>1.1000000000000001</v>
      </c>
      <c r="E18" s="46">
        <v>7.2</v>
      </c>
      <c r="F18" s="46">
        <v>3.5</v>
      </c>
      <c r="G18" s="46">
        <v>83</v>
      </c>
      <c r="H18" s="47">
        <v>0.04</v>
      </c>
      <c r="I18" s="47">
        <v>12.6</v>
      </c>
      <c r="J18" s="21">
        <v>0</v>
      </c>
      <c r="K18" s="21">
        <v>3.5</v>
      </c>
      <c r="L18" s="21">
        <v>31</v>
      </c>
      <c r="M18" s="21">
        <v>34</v>
      </c>
      <c r="N18" s="21">
        <v>21</v>
      </c>
      <c r="O18" s="22">
        <v>0.7</v>
      </c>
    </row>
    <row r="19" spans="1:15" ht="45">
      <c r="A19" s="104" t="s">
        <v>110</v>
      </c>
      <c r="B19" s="24" t="s">
        <v>69</v>
      </c>
      <c r="C19" s="26">
        <v>250</v>
      </c>
      <c r="D19" s="25">
        <v>2.58</v>
      </c>
      <c r="E19" s="25">
        <v>2.77</v>
      </c>
      <c r="F19" s="25">
        <v>18.55</v>
      </c>
      <c r="G19" s="24">
        <v>109</v>
      </c>
      <c r="H19" s="24">
        <v>0.08</v>
      </c>
      <c r="I19" s="24">
        <v>6</v>
      </c>
      <c r="J19" s="24">
        <v>0</v>
      </c>
      <c r="K19" s="24">
        <v>1.4</v>
      </c>
      <c r="L19" s="24">
        <v>13.5</v>
      </c>
      <c r="M19" s="24">
        <v>53</v>
      </c>
      <c r="N19" s="24">
        <v>19.75</v>
      </c>
      <c r="O19" s="27">
        <v>0.8</v>
      </c>
    </row>
    <row r="20" spans="1:15" ht="30">
      <c r="A20" s="104" t="s">
        <v>94</v>
      </c>
      <c r="B20" s="24" t="s">
        <v>50</v>
      </c>
      <c r="C20" s="26">
        <v>110</v>
      </c>
      <c r="D20" s="25">
        <v>11.66</v>
      </c>
      <c r="E20" s="25">
        <v>11.57</v>
      </c>
      <c r="F20" s="25">
        <v>3.5</v>
      </c>
      <c r="G20" s="24">
        <v>164.5</v>
      </c>
      <c r="H20" s="24">
        <v>1.7000000000000001E-2</v>
      </c>
      <c r="I20" s="24">
        <v>1.97</v>
      </c>
      <c r="J20" s="24">
        <v>2.5000000000000001E-2</v>
      </c>
      <c r="K20" s="24">
        <v>0.43</v>
      </c>
      <c r="L20" s="24">
        <v>29.1</v>
      </c>
      <c r="M20" s="24">
        <v>77</v>
      </c>
      <c r="N20" s="24">
        <v>13.7</v>
      </c>
      <c r="O20" s="27">
        <v>0.86</v>
      </c>
    </row>
    <row r="21" spans="1:15" ht="30">
      <c r="A21" s="104" t="s">
        <v>111</v>
      </c>
      <c r="B21" s="24" t="s">
        <v>71</v>
      </c>
      <c r="C21" s="26">
        <v>180</v>
      </c>
      <c r="D21" s="25">
        <v>17.5</v>
      </c>
      <c r="E21" s="25">
        <v>5.8</v>
      </c>
      <c r="F21" s="25">
        <v>34.840000000000003</v>
      </c>
      <c r="G21" s="24">
        <v>246.4</v>
      </c>
      <c r="H21" s="24">
        <v>0.38</v>
      </c>
      <c r="I21" s="24">
        <v>0</v>
      </c>
      <c r="J21" s="24">
        <v>0.59</v>
      </c>
      <c r="K21" s="24">
        <v>0.05</v>
      </c>
      <c r="L21" s="24">
        <v>100.6</v>
      </c>
      <c r="M21" s="24">
        <v>281</v>
      </c>
      <c r="N21" s="24">
        <v>95</v>
      </c>
      <c r="O21" s="27">
        <v>5.95</v>
      </c>
    </row>
    <row r="22" spans="1:15" ht="30">
      <c r="A22" s="104" t="s">
        <v>88</v>
      </c>
      <c r="B22" s="24" t="s">
        <v>44</v>
      </c>
      <c r="C22" s="26">
        <v>200</v>
      </c>
      <c r="D22" s="25">
        <v>0.5</v>
      </c>
      <c r="E22" s="25">
        <v>0</v>
      </c>
      <c r="F22" s="25">
        <v>27</v>
      </c>
      <c r="G22" s="24">
        <v>110</v>
      </c>
      <c r="H22" s="24">
        <v>0.01</v>
      </c>
      <c r="I22" s="24">
        <v>0.5</v>
      </c>
      <c r="J22" s="24">
        <v>0</v>
      </c>
      <c r="K22" s="24">
        <v>0</v>
      </c>
      <c r="L22" s="24">
        <v>28</v>
      </c>
      <c r="M22" s="24">
        <v>19</v>
      </c>
      <c r="N22" s="24">
        <v>7</v>
      </c>
      <c r="O22" s="27">
        <v>1.5</v>
      </c>
    </row>
    <row r="23" spans="1:15">
      <c r="A23" s="104" t="s">
        <v>89</v>
      </c>
      <c r="B23" s="24" t="s">
        <v>29</v>
      </c>
      <c r="C23" s="30" t="s">
        <v>47</v>
      </c>
      <c r="D23" s="26">
        <v>3.04</v>
      </c>
      <c r="E23" s="25">
        <v>0.32</v>
      </c>
      <c r="F23" s="25">
        <v>19.68</v>
      </c>
      <c r="G23" s="28">
        <v>94</v>
      </c>
      <c r="H23" s="25">
        <v>4.3999999999999997E-2</v>
      </c>
      <c r="I23" s="25">
        <v>0</v>
      </c>
      <c r="J23" s="25">
        <v>0</v>
      </c>
      <c r="K23" s="25">
        <v>0.44</v>
      </c>
      <c r="L23" s="25">
        <v>8</v>
      </c>
      <c r="M23" s="25">
        <v>26</v>
      </c>
      <c r="N23" s="25">
        <v>5.6</v>
      </c>
      <c r="O23" s="29">
        <v>0.44</v>
      </c>
    </row>
    <row r="24" spans="1:15">
      <c r="A24" s="104" t="s">
        <v>90</v>
      </c>
      <c r="B24" s="24" t="s">
        <v>46</v>
      </c>
      <c r="C24" s="30" t="s">
        <v>37</v>
      </c>
      <c r="D24" s="25">
        <v>1.98</v>
      </c>
      <c r="E24" s="25">
        <v>0.36</v>
      </c>
      <c r="F24" s="25">
        <v>10.02</v>
      </c>
      <c r="G24" s="24">
        <v>52.2</v>
      </c>
      <c r="H24" s="24">
        <v>5.3999999999999999E-2</v>
      </c>
      <c r="I24" s="24">
        <v>0</v>
      </c>
      <c r="J24" s="24">
        <v>0</v>
      </c>
      <c r="K24" s="24">
        <v>0.42</v>
      </c>
      <c r="L24" s="24">
        <v>10.5</v>
      </c>
      <c r="M24" s="24">
        <v>47.4</v>
      </c>
      <c r="N24" s="24">
        <v>14.1</v>
      </c>
      <c r="O24" s="27">
        <v>1.17</v>
      </c>
    </row>
    <row r="25" spans="1:15" ht="15.75" thickBot="1">
      <c r="A25" s="55"/>
      <c r="B25" s="56"/>
      <c r="C25" s="56"/>
      <c r="D25" s="50">
        <f>SUM(D18:D24)</f>
        <v>38.36</v>
      </c>
      <c r="E25" s="50">
        <f t="shared" ref="E25:O25" si="1">SUM(E18:E24)</f>
        <v>28.02</v>
      </c>
      <c r="F25" s="50">
        <f t="shared" si="1"/>
        <v>117.08999999999999</v>
      </c>
      <c r="G25" s="50">
        <f t="shared" si="1"/>
        <v>859.1</v>
      </c>
      <c r="H25" s="50">
        <f t="shared" si="1"/>
        <v>0.62500000000000011</v>
      </c>
      <c r="I25" s="50">
        <f t="shared" si="1"/>
        <v>21.07</v>
      </c>
      <c r="J25" s="50">
        <f t="shared" si="1"/>
        <v>0.61499999999999999</v>
      </c>
      <c r="K25" s="50">
        <f t="shared" si="1"/>
        <v>6.24</v>
      </c>
      <c r="L25" s="50">
        <f t="shared" si="1"/>
        <v>220.7</v>
      </c>
      <c r="M25" s="50">
        <f t="shared" si="1"/>
        <v>537.4</v>
      </c>
      <c r="N25" s="50">
        <f t="shared" si="1"/>
        <v>176.14999999999998</v>
      </c>
      <c r="O25" s="51">
        <f t="shared" si="1"/>
        <v>11.42</v>
      </c>
    </row>
  </sheetData>
  <mergeCells count="20">
    <mergeCell ref="H16:K16"/>
    <mergeCell ref="L16:O16"/>
    <mergeCell ref="L4:O4"/>
    <mergeCell ref="A4:A5"/>
    <mergeCell ref="B4:B5"/>
    <mergeCell ref="C4:C5"/>
    <mergeCell ref="D4:F4"/>
    <mergeCell ref="G4:G5"/>
    <mergeCell ref="H4:K4"/>
    <mergeCell ref="A16:A17"/>
    <mergeCell ref="B16:B17"/>
    <mergeCell ref="C16:C17"/>
    <mergeCell ref="D16:F16"/>
    <mergeCell ref="G16:G17"/>
    <mergeCell ref="A1:B1"/>
    <mergeCell ref="A2:B2"/>
    <mergeCell ref="A3:B3"/>
    <mergeCell ref="A14:B14"/>
    <mergeCell ref="A15:B15"/>
    <mergeCell ref="A13:B13"/>
  </mergeCells>
  <phoneticPr fontId="5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A19" sqref="A19:O26"/>
    </sheetView>
  </sheetViews>
  <sheetFormatPr defaultRowHeight="15"/>
  <cols>
    <col min="1" max="1" width="12.85546875" customWidth="1"/>
    <col min="2" max="2" width="22.140625" customWidth="1"/>
    <col min="3" max="3" width="8.28515625" customWidth="1"/>
    <col min="4" max="4" width="6.42578125" customWidth="1"/>
    <col min="5" max="5" width="6.28515625" customWidth="1"/>
    <col min="6" max="6" width="7" customWidth="1"/>
    <col min="7" max="7" width="13" customWidth="1"/>
    <col min="8" max="8" width="5.7109375" customWidth="1"/>
    <col min="9" max="9" width="6" customWidth="1"/>
    <col min="10" max="10" width="5.85546875" customWidth="1"/>
    <col min="11" max="13" width="7.28515625" customWidth="1"/>
    <col min="14" max="14" width="8.140625" customWidth="1"/>
    <col min="15" max="15" width="6.28515625" customWidth="1"/>
  </cols>
  <sheetData>
    <row r="1" spans="1:15">
      <c r="A1" s="152" t="s">
        <v>7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2" t="s">
        <v>25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customHeight="1" thickBot="1">
      <c r="A3" s="153" t="s">
        <v>67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5" customHeight="1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5" ht="30.75" customHeight="1" thickBot="1">
      <c r="A5" s="162"/>
      <c r="B5" s="159"/>
      <c r="C5" s="159"/>
      <c r="D5" s="16" t="s">
        <v>2</v>
      </c>
      <c r="E5" s="16" t="s">
        <v>3</v>
      </c>
      <c r="F5" s="16" t="s">
        <v>4</v>
      </c>
      <c r="G5" s="163"/>
      <c r="H5" s="95" t="s">
        <v>10</v>
      </c>
      <c r="I5" s="93" t="s">
        <v>11</v>
      </c>
      <c r="J5" s="93" t="s">
        <v>12</v>
      </c>
      <c r="K5" s="94" t="s">
        <v>13</v>
      </c>
      <c r="L5" s="95" t="s">
        <v>15</v>
      </c>
      <c r="M5" s="93" t="s">
        <v>16</v>
      </c>
      <c r="N5" s="93" t="s">
        <v>17</v>
      </c>
      <c r="O5" s="20" t="s">
        <v>18</v>
      </c>
    </row>
    <row r="6" spans="1:15" ht="30">
      <c r="A6" s="122" t="s">
        <v>79</v>
      </c>
      <c r="B6" s="21" t="s">
        <v>28</v>
      </c>
      <c r="C6" s="21">
        <v>200</v>
      </c>
      <c r="D6" s="21">
        <v>9.23</v>
      </c>
      <c r="E6" s="21">
        <v>10.5</v>
      </c>
      <c r="F6" s="21">
        <v>44.45</v>
      </c>
      <c r="G6" s="21">
        <v>317</v>
      </c>
      <c r="H6" s="21">
        <v>0.23</v>
      </c>
      <c r="I6" s="21">
        <v>0</v>
      </c>
      <c r="J6" s="21">
        <v>4.8000000000000001E-2</v>
      </c>
      <c r="K6" s="21">
        <v>0.72</v>
      </c>
      <c r="L6" s="21">
        <v>35</v>
      </c>
      <c r="M6" s="21">
        <v>243.2</v>
      </c>
      <c r="N6" s="21">
        <v>180.4</v>
      </c>
      <c r="O6" s="22">
        <v>6.06</v>
      </c>
    </row>
    <row r="7" spans="1:15">
      <c r="A7" s="115" t="s">
        <v>114</v>
      </c>
      <c r="B7" s="71" t="s">
        <v>115</v>
      </c>
      <c r="C7" s="87">
        <v>100</v>
      </c>
      <c r="D7" s="92">
        <v>13.9</v>
      </c>
      <c r="E7" s="88">
        <v>4.3</v>
      </c>
      <c r="F7" s="88">
        <v>16</v>
      </c>
      <c r="G7" s="88">
        <v>118</v>
      </c>
      <c r="H7" s="72">
        <v>7.0000000000000007E-2</v>
      </c>
      <c r="I7" s="72">
        <v>13.95</v>
      </c>
      <c r="J7" s="72">
        <v>0</v>
      </c>
      <c r="K7" s="72">
        <v>1.63</v>
      </c>
      <c r="L7" s="72">
        <v>57.81</v>
      </c>
      <c r="M7" s="72">
        <v>34.229999999999997</v>
      </c>
      <c r="N7" s="72">
        <v>97.8</v>
      </c>
      <c r="O7" s="73">
        <v>1.81</v>
      </c>
    </row>
    <row r="8" spans="1:15">
      <c r="A8" s="115"/>
      <c r="B8" s="71" t="s">
        <v>112</v>
      </c>
      <c r="C8" s="87">
        <v>100</v>
      </c>
      <c r="D8" s="92">
        <v>0.9</v>
      </c>
      <c r="E8" s="88">
        <v>0.2</v>
      </c>
      <c r="F8" s="88">
        <v>8.1</v>
      </c>
      <c r="G8" s="88">
        <v>43</v>
      </c>
      <c r="H8" s="72">
        <v>0.04</v>
      </c>
      <c r="I8" s="72">
        <v>60</v>
      </c>
      <c r="J8" s="72">
        <v>8</v>
      </c>
      <c r="K8" s="72">
        <v>0.2</v>
      </c>
      <c r="L8" s="72">
        <v>34</v>
      </c>
      <c r="M8" s="72">
        <v>23</v>
      </c>
      <c r="N8" s="72">
        <v>13</v>
      </c>
      <c r="O8" s="73">
        <v>0.3</v>
      </c>
    </row>
    <row r="9" spans="1:15">
      <c r="A9" s="104" t="s">
        <v>135</v>
      </c>
      <c r="B9" s="24" t="s">
        <v>136</v>
      </c>
      <c r="C9" s="24">
        <v>40</v>
      </c>
      <c r="D9" s="25">
        <v>5.0999999999999996</v>
      </c>
      <c r="E9" s="25">
        <v>2.2999999999999998</v>
      </c>
      <c r="F9" s="25">
        <v>0.3</v>
      </c>
      <c r="G9" s="26">
        <v>63</v>
      </c>
      <c r="H9" s="24">
        <v>0</v>
      </c>
      <c r="I9" s="24">
        <v>0</v>
      </c>
      <c r="J9" s="24">
        <v>0</v>
      </c>
      <c r="K9" s="24">
        <v>0</v>
      </c>
      <c r="L9" s="24">
        <v>22</v>
      </c>
      <c r="M9" s="24">
        <v>0</v>
      </c>
      <c r="N9" s="24">
        <v>5</v>
      </c>
      <c r="O9" s="27">
        <v>1</v>
      </c>
    </row>
    <row r="10" spans="1:15">
      <c r="A10" s="104" t="s">
        <v>82</v>
      </c>
      <c r="B10" s="24" t="s">
        <v>30</v>
      </c>
      <c r="C10" s="30" t="s">
        <v>27</v>
      </c>
      <c r="D10" s="25">
        <v>0</v>
      </c>
      <c r="E10" s="25">
        <v>0</v>
      </c>
      <c r="F10" s="25">
        <v>14.6</v>
      </c>
      <c r="G10" s="24">
        <v>81</v>
      </c>
      <c r="H10" s="24">
        <v>0</v>
      </c>
      <c r="I10" s="24">
        <v>0.1</v>
      </c>
      <c r="J10" s="24">
        <v>0</v>
      </c>
      <c r="K10" s="24">
        <v>0</v>
      </c>
      <c r="L10" s="24">
        <v>5.35</v>
      </c>
      <c r="M10" s="24">
        <v>8.2100000000000009</v>
      </c>
      <c r="N10" s="24">
        <v>4.4000000000000004</v>
      </c>
      <c r="O10" s="27">
        <v>0.83</v>
      </c>
    </row>
    <row r="11" spans="1:15">
      <c r="A11" s="104" t="s">
        <v>81</v>
      </c>
      <c r="B11" s="24" t="s">
        <v>29</v>
      </c>
      <c r="C11" s="24">
        <v>80</v>
      </c>
      <c r="D11" s="25">
        <v>6.08</v>
      </c>
      <c r="E11" s="25">
        <v>0.64</v>
      </c>
      <c r="F11" s="25">
        <v>39.36</v>
      </c>
      <c r="G11" s="28">
        <v>188</v>
      </c>
      <c r="H11" s="25">
        <v>8.7999999999999995E-2</v>
      </c>
      <c r="I11" s="25">
        <v>0</v>
      </c>
      <c r="J11" s="25">
        <v>0</v>
      </c>
      <c r="K11" s="25">
        <v>0.88</v>
      </c>
      <c r="L11" s="25">
        <v>16</v>
      </c>
      <c r="M11" s="25">
        <v>52</v>
      </c>
      <c r="N11" s="25">
        <v>11.2</v>
      </c>
      <c r="O11" s="29">
        <v>0.77</v>
      </c>
    </row>
    <row r="12" spans="1:15" ht="14.25" customHeight="1" thickBot="1">
      <c r="A12" s="48"/>
      <c r="B12" s="49"/>
      <c r="C12" s="49"/>
      <c r="D12" s="50">
        <f t="shared" ref="D12:O12" si="0">SUM(D6:D11)</f>
        <v>35.21</v>
      </c>
      <c r="E12" s="50">
        <f t="shared" si="0"/>
        <v>17.940000000000001</v>
      </c>
      <c r="F12" s="50">
        <f t="shared" si="0"/>
        <v>122.80999999999999</v>
      </c>
      <c r="G12" s="50">
        <f t="shared" si="0"/>
        <v>810</v>
      </c>
      <c r="H12" s="50">
        <f t="shared" si="0"/>
        <v>0.42800000000000005</v>
      </c>
      <c r="I12" s="50">
        <f t="shared" si="0"/>
        <v>74.05</v>
      </c>
      <c r="J12" s="50">
        <f t="shared" si="0"/>
        <v>8.048</v>
      </c>
      <c r="K12" s="50">
        <f t="shared" si="0"/>
        <v>3.4299999999999997</v>
      </c>
      <c r="L12" s="50">
        <f t="shared" si="0"/>
        <v>170.16</v>
      </c>
      <c r="M12" s="50">
        <f t="shared" si="0"/>
        <v>360.64</v>
      </c>
      <c r="N12" s="50">
        <f t="shared" si="0"/>
        <v>311.79999999999995</v>
      </c>
      <c r="O12" s="51">
        <f t="shared" si="0"/>
        <v>10.77</v>
      </c>
    </row>
    <row r="13" spans="1:15" ht="15.75" hidden="1">
      <c r="A13" s="52"/>
      <c r="B13" s="53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>
      <c r="A14" s="152" t="s">
        <v>7</v>
      </c>
      <c r="B14" s="15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75" customHeight="1">
      <c r="A15" s="152" t="s">
        <v>25</v>
      </c>
      <c r="B15" s="15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5.75" customHeight="1" thickBot="1">
      <c r="A16" s="153" t="s">
        <v>67</v>
      </c>
      <c r="B16" s="153"/>
      <c r="C16" s="15" t="s">
        <v>49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5" customHeight="1">
      <c r="A17" s="157" t="s">
        <v>6</v>
      </c>
      <c r="B17" s="154" t="s">
        <v>0</v>
      </c>
      <c r="C17" s="154" t="s">
        <v>9</v>
      </c>
      <c r="D17" s="154" t="s">
        <v>1</v>
      </c>
      <c r="E17" s="154"/>
      <c r="F17" s="154"/>
      <c r="G17" s="154" t="s">
        <v>5</v>
      </c>
      <c r="H17" s="154" t="s">
        <v>14</v>
      </c>
      <c r="I17" s="154"/>
      <c r="J17" s="154"/>
      <c r="K17" s="154"/>
      <c r="L17" s="155" t="s">
        <v>19</v>
      </c>
      <c r="M17" s="155"/>
      <c r="N17" s="155"/>
      <c r="O17" s="156"/>
    </row>
    <row r="18" spans="1:15" ht="15.75" thickBot="1">
      <c r="A18" s="158"/>
      <c r="B18" s="159"/>
      <c r="C18" s="159"/>
      <c r="D18" s="16" t="s">
        <v>2</v>
      </c>
      <c r="E18" s="16" t="s">
        <v>3</v>
      </c>
      <c r="F18" s="16" t="s">
        <v>4</v>
      </c>
      <c r="G18" s="159"/>
      <c r="H18" s="93" t="s">
        <v>10</v>
      </c>
      <c r="I18" s="93" t="s">
        <v>11</v>
      </c>
      <c r="J18" s="93" t="s">
        <v>12</v>
      </c>
      <c r="K18" s="93" t="s">
        <v>13</v>
      </c>
      <c r="L18" s="93" t="s">
        <v>15</v>
      </c>
      <c r="M18" s="93" t="s">
        <v>16</v>
      </c>
      <c r="N18" s="93" t="s">
        <v>17</v>
      </c>
      <c r="O18" s="20" t="s">
        <v>18</v>
      </c>
    </row>
    <row r="19" spans="1:15" ht="44.25" customHeight="1">
      <c r="A19" s="105" t="s">
        <v>142</v>
      </c>
      <c r="B19" s="21" t="s">
        <v>143</v>
      </c>
      <c r="C19" s="46">
        <v>100</v>
      </c>
      <c r="D19" s="46">
        <v>1.6</v>
      </c>
      <c r="E19" s="46">
        <v>10.1</v>
      </c>
      <c r="F19" s="46">
        <v>8.6999999999999993</v>
      </c>
      <c r="G19" s="46">
        <v>116</v>
      </c>
      <c r="H19" s="47">
        <v>0</v>
      </c>
      <c r="I19" s="47">
        <v>5</v>
      </c>
      <c r="J19" s="21">
        <v>0</v>
      </c>
      <c r="K19" s="21">
        <v>0</v>
      </c>
      <c r="L19" s="21">
        <v>23</v>
      </c>
      <c r="M19" s="21">
        <v>0</v>
      </c>
      <c r="N19" s="21">
        <v>13</v>
      </c>
      <c r="O19" s="22">
        <v>0.5</v>
      </c>
    </row>
    <row r="20" spans="1:15" ht="30">
      <c r="A20" s="104" t="s">
        <v>113</v>
      </c>
      <c r="B20" s="24" t="s">
        <v>146</v>
      </c>
      <c r="C20" s="26">
        <v>250</v>
      </c>
      <c r="D20" s="25">
        <v>2.2999999999999998</v>
      </c>
      <c r="E20" s="25">
        <v>4.25</v>
      </c>
      <c r="F20" s="25">
        <v>15.1</v>
      </c>
      <c r="G20" s="24">
        <v>107</v>
      </c>
      <c r="H20" s="24">
        <v>0.2</v>
      </c>
      <c r="I20" s="24">
        <v>8.68</v>
      </c>
      <c r="J20" s="24">
        <v>0.38</v>
      </c>
      <c r="K20" s="24">
        <v>0.22</v>
      </c>
      <c r="L20" s="24">
        <v>19</v>
      </c>
      <c r="M20" s="24">
        <v>65.75</v>
      </c>
      <c r="N20" s="24">
        <v>20.399999999999999</v>
      </c>
      <c r="O20" s="27">
        <v>0.74</v>
      </c>
    </row>
    <row r="21" spans="1:15" ht="27.75" customHeight="1">
      <c r="A21" s="104" t="s">
        <v>87</v>
      </c>
      <c r="B21" s="24" t="s">
        <v>42</v>
      </c>
      <c r="C21" s="24">
        <v>200</v>
      </c>
      <c r="D21" s="25">
        <v>5.6</v>
      </c>
      <c r="E21" s="25">
        <v>0.7</v>
      </c>
      <c r="F21" s="25">
        <v>29</v>
      </c>
      <c r="G21" s="28">
        <v>145</v>
      </c>
      <c r="H21" s="25">
        <v>5.7000000000000002E-2</v>
      </c>
      <c r="I21" s="25">
        <v>1.4999999999999999E-2</v>
      </c>
      <c r="J21" s="25">
        <v>0</v>
      </c>
      <c r="K21" s="25">
        <v>0.8</v>
      </c>
      <c r="L21" s="25">
        <v>5.7</v>
      </c>
      <c r="M21" s="25">
        <v>35.700000000000003</v>
      </c>
      <c r="N21" s="25">
        <v>8.1</v>
      </c>
      <c r="O21" s="29">
        <v>0.78</v>
      </c>
    </row>
    <row r="22" spans="1:15" ht="30">
      <c r="A22" s="104" t="s">
        <v>98</v>
      </c>
      <c r="B22" s="24" t="s">
        <v>54</v>
      </c>
      <c r="C22" s="26">
        <v>200</v>
      </c>
      <c r="D22" s="25">
        <v>13.25</v>
      </c>
      <c r="E22" s="25">
        <v>6.38</v>
      </c>
      <c r="F22" s="25">
        <v>7</v>
      </c>
      <c r="G22" s="24">
        <v>140</v>
      </c>
      <c r="H22" s="24">
        <v>0.15</v>
      </c>
      <c r="I22" s="24">
        <v>3.66</v>
      </c>
      <c r="J22" s="24">
        <v>0</v>
      </c>
      <c r="K22" s="24">
        <v>15.02</v>
      </c>
      <c r="L22" s="24">
        <v>41.91</v>
      </c>
      <c r="M22" s="24">
        <v>139.63999999999999</v>
      </c>
      <c r="N22" s="24">
        <v>128.61000000000001</v>
      </c>
      <c r="O22" s="27">
        <v>0.84</v>
      </c>
    </row>
    <row r="23" spans="1:15" ht="30">
      <c r="A23" s="104" t="s">
        <v>88</v>
      </c>
      <c r="B23" s="24" t="s">
        <v>44</v>
      </c>
      <c r="C23" s="26">
        <v>200</v>
      </c>
      <c r="D23" s="25">
        <v>0.5</v>
      </c>
      <c r="E23" s="25">
        <v>0</v>
      </c>
      <c r="F23" s="25">
        <v>27</v>
      </c>
      <c r="G23" s="24">
        <v>110</v>
      </c>
      <c r="H23" s="24">
        <v>0.01</v>
      </c>
      <c r="I23" s="24">
        <v>0.5</v>
      </c>
      <c r="J23" s="24">
        <v>0</v>
      </c>
      <c r="K23" s="24">
        <v>0</v>
      </c>
      <c r="L23" s="24">
        <v>28</v>
      </c>
      <c r="M23" s="24">
        <v>19</v>
      </c>
      <c r="N23" s="24">
        <v>7</v>
      </c>
      <c r="O23" s="27">
        <v>1.5</v>
      </c>
    </row>
    <row r="24" spans="1:15">
      <c r="A24" s="104" t="s">
        <v>89</v>
      </c>
      <c r="B24" s="24" t="s">
        <v>29</v>
      </c>
      <c r="C24" s="30">
        <v>50</v>
      </c>
      <c r="D24" s="26">
        <v>3.8</v>
      </c>
      <c r="E24" s="25">
        <v>0.4</v>
      </c>
      <c r="F24" s="25">
        <v>24.6</v>
      </c>
      <c r="G24" s="28">
        <v>117.5</v>
      </c>
      <c r="H24" s="25">
        <v>5.5E-2</v>
      </c>
      <c r="I24" s="25">
        <v>0</v>
      </c>
      <c r="J24" s="25">
        <v>0</v>
      </c>
      <c r="K24" s="25">
        <v>0.55000000000000004</v>
      </c>
      <c r="L24" s="25">
        <v>10</v>
      </c>
      <c r="M24" s="25">
        <v>32.5</v>
      </c>
      <c r="N24" s="25">
        <v>7</v>
      </c>
      <c r="O24" s="29">
        <v>0.55000000000000004</v>
      </c>
    </row>
    <row r="25" spans="1:15">
      <c r="A25" s="104" t="s">
        <v>90</v>
      </c>
      <c r="B25" s="24" t="s">
        <v>46</v>
      </c>
      <c r="C25" s="30" t="s">
        <v>37</v>
      </c>
      <c r="D25" s="25">
        <v>1.98</v>
      </c>
      <c r="E25" s="25">
        <v>0.36</v>
      </c>
      <c r="F25" s="25">
        <v>10.02</v>
      </c>
      <c r="G25" s="24">
        <v>52.2</v>
      </c>
      <c r="H25" s="24">
        <v>5.3999999999999999E-2</v>
      </c>
      <c r="I25" s="24">
        <v>0</v>
      </c>
      <c r="J25" s="24">
        <v>0</v>
      </c>
      <c r="K25" s="24">
        <v>0.42</v>
      </c>
      <c r="L25" s="24">
        <v>10.5</v>
      </c>
      <c r="M25" s="24">
        <v>47.4</v>
      </c>
      <c r="N25" s="24">
        <v>14.1</v>
      </c>
      <c r="O25" s="27">
        <v>1.17</v>
      </c>
    </row>
    <row r="26" spans="1:15" ht="15.75" thickBot="1">
      <c r="A26" s="55"/>
      <c r="B26" s="56"/>
      <c r="C26" s="56"/>
      <c r="D26" s="50">
        <f>SUM(D19:D25)</f>
        <v>29.03</v>
      </c>
      <c r="E26" s="50">
        <f t="shared" ref="E26:O26" si="1">SUM(E19:E25)</f>
        <v>22.189999999999998</v>
      </c>
      <c r="F26" s="50">
        <f t="shared" si="1"/>
        <v>121.42</v>
      </c>
      <c r="G26" s="50">
        <f t="shared" si="1"/>
        <v>787.7</v>
      </c>
      <c r="H26" s="50">
        <f t="shared" si="1"/>
        <v>0.52600000000000002</v>
      </c>
      <c r="I26" s="50">
        <f t="shared" si="1"/>
        <v>17.855</v>
      </c>
      <c r="J26" s="50">
        <f t="shared" si="1"/>
        <v>0.38</v>
      </c>
      <c r="K26" s="50">
        <f t="shared" si="1"/>
        <v>17.010000000000002</v>
      </c>
      <c r="L26" s="50">
        <f t="shared" si="1"/>
        <v>138.11000000000001</v>
      </c>
      <c r="M26" s="50">
        <f t="shared" si="1"/>
        <v>339.98999999999995</v>
      </c>
      <c r="N26" s="50">
        <f t="shared" si="1"/>
        <v>198.21</v>
      </c>
      <c r="O26" s="51">
        <f t="shared" si="1"/>
        <v>6.0799999999999992</v>
      </c>
    </row>
    <row r="27" spans="1: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</sheetData>
  <mergeCells count="20">
    <mergeCell ref="A1:B1"/>
    <mergeCell ref="A2:B2"/>
    <mergeCell ref="A3:B3"/>
    <mergeCell ref="A14:B14"/>
    <mergeCell ref="A16:B16"/>
    <mergeCell ref="A17:A18"/>
    <mergeCell ref="B17:B18"/>
    <mergeCell ref="L4:O4"/>
    <mergeCell ref="A4:A5"/>
    <mergeCell ref="B4:B5"/>
    <mergeCell ref="C4:C5"/>
    <mergeCell ref="D4:F4"/>
    <mergeCell ref="G4:G5"/>
    <mergeCell ref="H4:K4"/>
    <mergeCell ref="C17:C18"/>
    <mergeCell ref="D17:F17"/>
    <mergeCell ref="G17:G18"/>
    <mergeCell ref="H17:K17"/>
    <mergeCell ref="L17:O17"/>
    <mergeCell ref="A15:B15"/>
  </mergeCells>
  <phoneticPr fontId="5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E24" sqref="E24:E25"/>
    </sheetView>
  </sheetViews>
  <sheetFormatPr defaultRowHeight="15"/>
  <cols>
    <col min="1" max="1" width="12.5703125" customWidth="1"/>
    <col min="2" max="2" width="19.85546875" customWidth="1"/>
    <col min="4" max="4" width="6.28515625" customWidth="1"/>
    <col min="5" max="5" width="5.85546875" customWidth="1"/>
    <col min="6" max="6" width="7.140625" customWidth="1"/>
    <col min="7" max="7" width="18" customWidth="1"/>
    <col min="8" max="8" width="6" customWidth="1"/>
    <col min="9" max="9" width="6.28515625" customWidth="1"/>
    <col min="10" max="11" width="5.85546875" customWidth="1"/>
    <col min="12" max="12" width="7.42578125" customWidth="1"/>
    <col min="13" max="13" width="7" customWidth="1"/>
    <col min="14" max="14" width="7.28515625" customWidth="1"/>
    <col min="15" max="15" width="5.85546875" customWidth="1"/>
  </cols>
  <sheetData>
    <row r="1" spans="1:16">
      <c r="A1" s="152" t="s">
        <v>20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>
      <c r="A2" s="152" t="s">
        <v>25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75" customHeight="1" thickBot="1">
      <c r="A3" s="153" t="s">
        <v>77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15" customHeight="1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6" ht="15.75" thickBot="1">
      <c r="A5" s="162"/>
      <c r="B5" s="159"/>
      <c r="C5" s="159"/>
      <c r="D5" s="16" t="s">
        <v>2</v>
      </c>
      <c r="E5" s="16" t="s">
        <v>3</v>
      </c>
      <c r="F5" s="16" t="s">
        <v>4</v>
      </c>
      <c r="G5" s="163"/>
      <c r="H5" s="95" t="s">
        <v>10</v>
      </c>
      <c r="I5" s="93" t="s">
        <v>11</v>
      </c>
      <c r="J5" s="93" t="s">
        <v>12</v>
      </c>
      <c r="K5" s="94" t="s">
        <v>13</v>
      </c>
      <c r="L5" s="95" t="s">
        <v>15</v>
      </c>
      <c r="M5" s="93" t="s">
        <v>16</v>
      </c>
      <c r="N5" s="93" t="s">
        <v>17</v>
      </c>
      <c r="O5" s="20" t="s">
        <v>18</v>
      </c>
    </row>
    <row r="6" spans="1:16">
      <c r="A6" s="119" t="s">
        <v>103</v>
      </c>
      <c r="B6" s="24" t="s">
        <v>59</v>
      </c>
      <c r="C6" s="30" t="s">
        <v>60</v>
      </c>
      <c r="D6" s="25">
        <v>4.6399999999999997</v>
      </c>
      <c r="E6" s="25">
        <v>5.9</v>
      </c>
      <c r="F6" s="25">
        <v>0</v>
      </c>
      <c r="G6" s="28">
        <v>71.66</v>
      </c>
      <c r="H6" s="25">
        <v>0.01</v>
      </c>
      <c r="I6" s="25">
        <v>0.14000000000000001</v>
      </c>
      <c r="J6" s="25">
        <v>52</v>
      </c>
      <c r="K6" s="25">
        <v>0.1</v>
      </c>
      <c r="L6" s="25">
        <v>176</v>
      </c>
      <c r="M6" s="25">
        <v>7</v>
      </c>
      <c r="N6" s="25">
        <v>100</v>
      </c>
      <c r="O6" s="29">
        <v>0.2</v>
      </c>
    </row>
    <row r="7" spans="1:16">
      <c r="A7" s="104" t="s">
        <v>80</v>
      </c>
      <c r="B7" s="24" t="s">
        <v>144</v>
      </c>
      <c r="C7" s="24">
        <v>100</v>
      </c>
      <c r="D7" s="25">
        <v>12.5</v>
      </c>
      <c r="E7" s="25">
        <v>15</v>
      </c>
      <c r="F7" s="25">
        <v>3.5</v>
      </c>
      <c r="G7" s="26">
        <v>148</v>
      </c>
      <c r="H7" s="24">
        <v>0.112</v>
      </c>
      <c r="I7" s="24">
        <v>0</v>
      </c>
      <c r="J7" s="24">
        <v>0</v>
      </c>
      <c r="K7" s="24">
        <v>0.32</v>
      </c>
      <c r="L7" s="24">
        <v>83</v>
      </c>
      <c r="M7" s="24">
        <v>107.2</v>
      </c>
      <c r="N7" s="24">
        <v>17</v>
      </c>
      <c r="O7" s="27">
        <v>1.6</v>
      </c>
      <c r="P7" s="4"/>
    </row>
    <row r="8" spans="1:16" ht="30">
      <c r="A8" s="104" t="s">
        <v>87</v>
      </c>
      <c r="B8" s="24" t="s">
        <v>42</v>
      </c>
      <c r="C8" s="24">
        <v>200</v>
      </c>
      <c r="D8" s="25">
        <v>5.6</v>
      </c>
      <c r="E8" s="25">
        <v>0.7</v>
      </c>
      <c r="F8" s="25">
        <v>29</v>
      </c>
      <c r="G8" s="28">
        <v>145</v>
      </c>
      <c r="H8" s="25">
        <v>5.7000000000000002E-2</v>
      </c>
      <c r="I8" s="25">
        <v>1.4999999999999999E-2</v>
      </c>
      <c r="J8" s="25">
        <v>0</v>
      </c>
      <c r="K8" s="25">
        <v>0.8</v>
      </c>
      <c r="L8" s="25">
        <v>5.7</v>
      </c>
      <c r="M8" s="25">
        <v>35.700000000000003</v>
      </c>
      <c r="N8" s="25">
        <v>8.1</v>
      </c>
      <c r="O8" s="29">
        <v>0.78</v>
      </c>
      <c r="P8" s="4"/>
    </row>
    <row r="9" spans="1:16">
      <c r="A9" s="108"/>
      <c r="B9" s="72" t="s">
        <v>91</v>
      </c>
      <c r="C9" s="87">
        <v>100</v>
      </c>
      <c r="D9" s="87">
        <v>0.2</v>
      </c>
      <c r="E9" s="87">
        <v>0</v>
      </c>
      <c r="F9" s="87">
        <v>0.1</v>
      </c>
      <c r="G9" s="87">
        <v>42</v>
      </c>
      <c r="H9" s="106">
        <v>0.05</v>
      </c>
      <c r="I9" s="106">
        <v>13</v>
      </c>
      <c r="J9" s="72">
        <v>0</v>
      </c>
      <c r="K9" s="72">
        <v>0</v>
      </c>
      <c r="L9" s="72">
        <v>19</v>
      </c>
      <c r="M9" s="72">
        <v>10</v>
      </c>
      <c r="N9" s="72">
        <v>13</v>
      </c>
      <c r="O9" s="73">
        <v>2.5</v>
      </c>
    </row>
    <row r="10" spans="1:16">
      <c r="A10" s="104" t="s">
        <v>92</v>
      </c>
      <c r="B10" s="24" t="s">
        <v>24</v>
      </c>
      <c r="C10" s="26">
        <v>200</v>
      </c>
      <c r="D10" s="25">
        <v>3.2</v>
      </c>
      <c r="E10" s="25">
        <v>2.7</v>
      </c>
      <c r="F10" s="25">
        <v>15.9</v>
      </c>
      <c r="G10" s="24">
        <v>79</v>
      </c>
      <c r="H10" s="24">
        <v>0.04</v>
      </c>
      <c r="I10" s="24">
        <v>1.3</v>
      </c>
      <c r="J10" s="24">
        <v>0.02</v>
      </c>
      <c r="K10" s="24">
        <v>0</v>
      </c>
      <c r="L10" s="24">
        <v>126</v>
      </c>
      <c r="M10" s="24">
        <v>90</v>
      </c>
      <c r="N10" s="24">
        <v>14</v>
      </c>
      <c r="O10" s="27">
        <v>0.1</v>
      </c>
    </row>
    <row r="11" spans="1:16">
      <c r="A11" s="104" t="s">
        <v>81</v>
      </c>
      <c r="B11" s="24" t="s">
        <v>29</v>
      </c>
      <c r="C11" s="24">
        <v>80</v>
      </c>
      <c r="D11" s="25">
        <v>6.08</v>
      </c>
      <c r="E11" s="25">
        <v>0.64</v>
      </c>
      <c r="F11" s="25">
        <v>39.36</v>
      </c>
      <c r="G11" s="28">
        <v>188</v>
      </c>
      <c r="H11" s="25">
        <v>8.7999999999999995E-2</v>
      </c>
      <c r="I11" s="25">
        <v>0</v>
      </c>
      <c r="J11" s="25">
        <v>0</v>
      </c>
      <c r="K11" s="25">
        <v>0.88</v>
      </c>
      <c r="L11" s="25">
        <v>16</v>
      </c>
      <c r="M11" s="25">
        <v>52</v>
      </c>
      <c r="N11" s="25">
        <v>11.2</v>
      </c>
      <c r="O11" s="29">
        <v>0.77</v>
      </c>
    </row>
    <row r="12" spans="1:16" ht="15.75" thickBot="1">
      <c r="A12" s="55"/>
      <c r="B12" s="56"/>
      <c r="C12" s="56"/>
      <c r="D12" s="50">
        <f>SUM(D5:D11)</f>
        <v>32.22</v>
      </c>
      <c r="E12" s="50">
        <f t="shared" ref="E12:O12" si="0">SUM(E5:E11)</f>
        <v>24.939999999999998</v>
      </c>
      <c r="F12" s="50">
        <f t="shared" si="0"/>
        <v>87.86</v>
      </c>
      <c r="G12" s="50">
        <f t="shared" si="0"/>
        <v>673.66</v>
      </c>
      <c r="H12" s="50">
        <f t="shared" si="0"/>
        <v>0.35699999999999998</v>
      </c>
      <c r="I12" s="50">
        <f t="shared" si="0"/>
        <v>14.455</v>
      </c>
      <c r="J12" s="50">
        <f t="shared" si="0"/>
        <v>52.02</v>
      </c>
      <c r="K12" s="50">
        <f t="shared" si="0"/>
        <v>2.1</v>
      </c>
      <c r="L12" s="50">
        <f t="shared" si="0"/>
        <v>425.7</v>
      </c>
      <c r="M12" s="50">
        <f t="shared" si="0"/>
        <v>301.89999999999998</v>
      </c>
      <c r="N12" s="50">
        <f t="shared" si="0"/>
        <v>163.29999999999998</v>
      </c>
      <c r="O12" s="51">
        <f t="shared" si="0"/>
        <v>5.9499999999999993</v>
      </c>
    </row>
    <row r="13" spans="1:16" ht="15.75" hidden="1" thickBot="1">
      <c r="A13" s="48"/>
      <c r="B13" s="49"/>
      <c r="C13" s="49"/>
      <c r="D13" s="50">
        <f t="shared" ref="D13:O13" si="1">SUM(D8:D12)</f>
        <v>47.3</v>
      </c>
      <c r="E13" s="50">
        <f t="shared" si="1"/>
        <v>28.979999999999997</v>
      </c>
      <c r="F13" s="50">
        <f t="shared" si="1"/>
        <v>172.22</v>
      </c>
      <c r="G13" s="50">
        <f t="shared" si="1"/>
        <v>1127.6599999999999</v>
      </c>
      <c r="H13" s="50">
        <f t="shared" si="1"/>
        <v>0.59199999999999997</v>
      </c>
      <c r="I13" s="50">
        <f t="shared" si="1"/>
        <v>28.770000000000003</v>
      </c>
      <c r="J13" s="50">
        <f t="shared" si="1"/>
        <v>52.040000000000006</v>
      </c>
      <c r="K13" s="50">
        <f t="shared" si="1"/>
        <v>3.7800000000000002</v>
      </c>
      <c r="L13" s="50">
        <f t="shared" si="1"/>
        <v>592.4</v>
      </c>
      <c r="M13" s="50">
        <f t="shared" si="1"/>
        <v>489.59999999999997</v>
      </c>
      <c r="N13" s="50">
        <f t="shared" si="1"/>
        <v>209.59999999999997</v>
      </c>
      <c r="O13" s="51">
        <f t="shared" si="1"/>
        <v>10.1</v>
      </c>
    </row>
    <row r="14" spans="1:16" ht="2.25" customHeight="1">
      <c r="A14" s="123"/>
      <c r="B14" s="123"/>
      <c r="C14" s="123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</row>
    <row r="15" spans="1:16" ht="1.5" hidden="1" customHeight="1">
      <c r="A15" s="52"/>
      <c r="B15" s="53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6">
      <c r="A16" s="152" t="s">
        <v>20</v>
      </c>
      <c r="B16" s="15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5" customHeight="1">
      <c r="A17" s="152" t="s">
        <v>25</v>
      </c>
      <c r="B17" s="152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5.75" customHeight="1" thickBot="1">
      <c r="A18" s="153" t="s">
        <v>77</v>
      </c>
      <c r="B18" s="153"/>
      <c r="C18" t="s">
        <v>49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5" customHeight="1">
      <c r="A19" s="157" t="s">
        <v>6</v>
      </c>
      <c r="B19" s="154" t="s">
        <v>0</v>
      </c>
      <c r="C19" s="154" t="s">
        <v>9</v>
      </c>
      <c r="D19" s="154" t="s">
        <v>1</v>
      </c>
      <c r="E19" s="154"/>
      <c r="F19" s="154"/>
      <c r="G19" s="154" t="s">
        <v>5</v>
      </c>
      <c r="H19" s="154" t="s">
        <v>14</v>
      </c>
      <c r="I19" s="154"/>
      <c r="J19" s="154"/>
      <c r="K19" s="154"/>
      <c r="L19" s="155" t="s">
        <v>19</v>
      </c>
      <c r="M19" s="155"/>
      <c r="N19" s="155"/>
      <c r="O19" s="156"/>
    </row>
    <row r="20" spans="1:15" ht="15.75" thickBot="1">
      <c r="A20" s="158"/>
      <c r="B20" s="159"/>
      <c r="C20" s="159"/>
      <c r="D20" s="16" t="s">
        <v>2</v>
      </c>
      <c r="E20" s="16" t="s">
        <v>3</v>
      </c>
      <c r="F20" s="16" t="s">
        <v>4</v>
      </c>
      <c r="G20" s="159"/>
      <c r="H20" s="93" t="s">
        <v>10</v>
      </c>
      <c r="I20" s="93" t="s">
        <v>11</v>
      </c>
      <c r="J20" s="93" t="s">
        <v>12</v>
      </c>
      <c r="K20" s="93" t="s">
        <v>13</v>
      </c>
      <c r="L20" s="93" t="s">
        <v>15</v>
      </c>
      <c r="M20" s="93" t="s">
        <v>16</v>
      </c>
      <c r="N20" s="93" t="s">
        <v>17</v>
      </c>
      <c r="O20" s="20" t="s">
        <v>18</v>
      </c>
    </row>
    <row r="21" spans="1:15" ht="30">
      <c r="A21" s="105" t="s">
        <v>142</v>
      </c>
      <c r="B21" s="21" t="s">
        <v>143</v>
      </c>
      <c r="C21" s="46">
        <v>100</v>
      </c>
      <c r="D21" s="46">
        <v>1.6</v>
      </c>
      <c r="E21" s="46">
        <v>10.1</v>
      </c>
      <c r="F21" s="46">
        <v>8.6999999999999993</v>
      </c>
      <c r="G21" s="46">
        <v>116</v>
      </c>
      <c r="H21" s="47">
        <v>0</v>
      </c>
      <c r="I21" s="47">
        <v>5</v>
      </c>
      <c r="J21" s="21">
        <v>0</v>
      </c>
      <c r="K21" s="21">
        <v>0</v>
      </c>
      <c r="L21" s="21">
        <v>23</v>
      </c>
      <c r="M21" s="21">
        <v>0</v>
      </c>
      <c r="N21" s="21">
        <v>13</v>
      </c>
      <c r="O21" s="22">
        <v>0.5</v>
      </c>
    </row>
    <row r="22" spans="1:15" ht="45.75" thickBot="1">
      <c r="A22" s="104" t="s">
        <v>118</v>
      </c>
      <c r="B22" s="24" t="s">
        <v>76</v>
      </c>
      <c r="C22" s="26">
        <v>250</v>
      </c>
      <c r="D22" s="25">
        <v>1.75</v>
      </c>
      <c r="E22" s="25">
        <v>4.8899999999999997</v>
      </c>
      <c r="F22" s="25">
        <v>8.49</v>
      </c>
      <c r="G22" s="24">
        <v>84.75</v>
      </c>
      <c r="H22" s="24">
        <v>43.33</v>
      </c>
      <c r="I22" s="24">
        <v>22.25</v>
      </c>
      <c r="J22" s="24">
        <v>47.63</v>
      </c>
      <c r="K22" s="24">
        <v>0.8</v>
      </c>
      <c r="L22" s="24">
        <v>0.06</v>
      </c>
      <c r="M22" s="24">
        <v>18.46</v>
      </c>
      <c r="N22" s="24">
        <v>0</v>
      </c>
      <c r="O22" s="27">
        <v>0</v>
      </c>
    </row>
    <row r="23" spans="1:15" ht="30">
      <c r="A23" s="107" t="s">
        <v>137</v>
      </c>
      <c r="B23" s="21" t="s">
        <v>138</v>
      </c>
      <c r="C23" s="46">
        <v>200</v>
      </c>
      <c r="D23" s="46">
        <v>21.2</v>
      </c>
      <c r="E23" s="46">
        <v>21.6</v>
      </c>
      <c r="F23" s="46">
        <v>41.33</v>
      </c>
      <c r="G23" s="46">
        <v>342.2</v>
      </c>
      <c r="H23" s="47">
        <v>0</v>
      </c>
      <c r="I23" s="47">
        <v>0.53</v>
      </c>
      <c r="J23" s="21">
        <v>0</v>
      </c>
      <c r="K23" s="21">
        <v>0</v>
      </c>
      <c r="L23" s="21">
        <v>273.33</v>
      </c>
      <c r="M23" s="21">
        <v>0</v>
      </c>
      <c r="N23" s="21">
        <v>42.67</v>
      </c>
      <c r="O23" s="22">
        <v>1.33</v>
      </c>
    </row>
    <row r="24" spans="1:15" ht="30">
      <c r="A24" s="104" t="s">
        <v>106</v>
      </c>
      <c r="B24" s="24" t="s">
        <v>63</v>
      </c>
      <c r="C24" s="26">
        <v>200</v>
      </c>
      <c r="D24" s="25">
        <v>0</v>
      </c>
      <c r="E24" s="25">
        <v>0</v>
      </c>
      <c r="F24" s="25">
        <v>18.399999999999999</v>
      </c>
      <c r="G24" s="24">
        <v>74</v>
      </c>
      <c r="H24" s="24">
        <v>0.3</v>
      </c>
      <c r="I24" s="24">
        <v>20</v>
      </c>
      <c r="J24" s="24">
        <v>0.12</v>
      </c>
      <c r="K24" s="24">
        <v>2.2999999999999998</v>
      </c>
      <c r="L24" s="24">
        <v>0</v>
      </c>
      <c r="M24" s="24">
        <v>0</v>
      </c>
      <c r="N24" s="24">
        <v>0</v>
      </c>
      <c r="O24" s="27">
        <v>0</v>
      </c>
    </row>
    <row r="25" spans="1:15">
      <c r="A25" s="104" t="s">
        <v>89</v>
      </c>
      <c r="B25" s="24" t="s">
        <v>29</v>
      </c>
      <c r="C25" s="30">
        <v>50</v>
      </c>
      <c r="D25" s="26">
        <v>3.8</v>
      </c>
      <c r="E25" s="25">
        <v>0.4</v>
      </c>
      <c r="F25" s="25">
        <v>24.6</v>
      </c>
      <c r="G25" s="28">
        <v>117.5</v>
      </c>
      <c r="H25" s="25">
        <v>5.5E-2</v>
      </c>
      <c r="I25" s="25">
        <v>0</v>
      </c>
      <c r="J25" s="25">
        <v>0</v>
      </c>
      <c r="K25" s="25">
        <v>0.55000000000000004</v>
      </c>
      <c r="L25" s="25">
        <v>10</v>
      </c>
      <c r="M25" s="25">
        <v>32.5</v>
      </c>
      <c r="N25" s="25">
        <v>7</v>
      </c>
      <c r="O25" s="29">
        <v>0.55000000000000004</v>
      </c>
    </row>
    <row r="26" spans="1:15">
      <c r="A26" s="104" t="s">
        <v>90</v>
      </c>
      <c r="B26" s="24" t="s">
        <v>46</v>
      </c>
      <c r="C26" s="30" t="s">
        <v>37</v>
      </c>
      <c r="D26" s="25">
        <v>1.98</v>
      </c>
      <c r="E26" s="25">
        <v>0.36</v>
      </c>
      <c r="F26" s="25">
        <v>10.02</v>
      </c>
      <c r="G26" s="24">
        <v>52.2</v>
      </c>
      <c r="H26" s="24">
        <v>5.3999999999999999E-2</v>
      </c>
      <c r="I26" s="24">
        <v>0</v>
      </c>
      <c r="J26" s="24">
        <v>0</v>
      </c>
      <c r="K26" s="24">
        <v>0.42</v>
      </c>
      <c r="L26" s="24">
        <v>10.5</v>
      </c>
      <c r="M26" s="24">
        <v>47.4</v>
      </c>
      <c r="N26" s="24">
        <v>14.1</v>
      </c>
      <c r="O26" s="27">
        <v>1.17</v>
      </c>
    </row>
    <row r="27" spans="1:15" ht="15.75" thickBot="1">
      <c r="A27" s="55"/>
      <c r="B27" s="56"/>
      <c r="C27" s="56"/>
      <c r="D27" s="50">
        <f>SUM(D21:D26)</f>
        <v>30.330000000000002</v>
      </c>
      <c r="E27" s="50">
        <f t="shared" ref="E27:O27" si="2">SUM(E21:E26)</f>
        <v>37.35</v>
      </c>
      <c r="F27" s="50">
        <f t="shared" si="2"/>
        <v>111.53999999999998</v>
      </c>
      <c r="G27" s="50">
        <f t="shared" si="2"/>
        <v>786.65000000000009</v>
      </c>
      <c r="H27" s="50">
        <f t="shared" si="2"/>
        <v>43.738999999999997</v>
      </c>
      <c r="I27" s="50">
        <f t="shared" si="2"/>
        <v>47.78</v>
      </c>
      <c r="J27" s="50">
        <f t="shared" si="2"/>
        <v>47.75</v>
      </c>
      <c r="K27" s="50">
        <f t="shared" si="2"/>
        <v>4.0699999999999994</v>
      </c>
      <c r="L27" s="50">
        <f t="shared" si="2"/>
        <v>316.89</v>
      </c>
      <c r="M27" s="50">
        <f t="shared" si="2"/>
        <v>98.36</v>
      </c>
      <c r="N27" s="50">
        <f t="shared" si="2"/>
        <v>76.77</v>
      </c>
      <c r="O27" s="51">
        <f t="shared" si="2"/>
        <v>3.55</v>
      </c>
    </row>
  </sheetData>
  <mergeCells count="20">
    <mergeCell ref="A19:A20"/>
    <mergeCell ref="A18:B18"/>
    <mergeCell ref="A16:B16"/>
    <mergeCell ref="A1:B1"/>
    <mergeCell ref="A2:B2"/>
    <mergeCell ref="A3:B3"/>
    <mergeCell ref="A17:B17"/>
    <mergeCell ref="L4:O4"/>
    <mergeCell ref="A4:A5"/>
    <mergeCell ref="B4:B5"/>
    <mergeCell ref="C4:C5"/>
    <mergeCell ref="D4:F4"/>
    <mergeCell ref="G4:G5"/>
    <mergeCell ref="H4:K4"/>
    <mergeCell ref="L19:O19"/>
    <mergeCell ref="B19:B20"/>
    <mergeCell ref="C19:C20"/>
    <mergeCell ref="D19:F19"/>
    <mergeCell ref="G19:G20"/>
    <mergeCell ref="H19:K19"/>
  </mergeCells>
  <phoneticPr fontId="5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A7" sqref="A7:O7"/>
    </sheetView>
  </sheetViews>
  <sheetFormatPr defaultRowHeight="15"/>
  <cols>
    <col min="1" max="1" width="12.42578125" customWidth="1"/>
    <col min="2" max="2" width="19.42578125" customWidth="1"/>
    <col min="4" max="5" width="6" customWidth="1"/>
    <col min="6" max="6" width="7.85546875" customWidth="1"/>
    <col min="7" max="7" width="17" customWidth="1"/>
    <col min="8" max="8" width="5" bestFit="1" customWidth="1"/>
    <col min="9" max="9" width="5.85546875" customWidth="1"/>
    <col min="10" max="10" width="5" bestFit="1" customWidth="1"/>
    <col min="11" max="11" width="7.140625" customWidth="1"/>
    <col min="12" max="12" width="7.5703125" customWidth="1"/>
    <col min="13" max="13" width="7.140625" customWidth="1"/>
    <col min="14" max="14" width="7.42578125" customWidth="1"/>
    <col min="15" max="15" width="5" bestFit="1" customWidth="1"/>
  </cols>
  <sheetData>
    <row r="1" spans="1:16">
      <c r="A1" s="152" t="s">
        <v>21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>
      <c r="A2" s="152" t="s">
        <v>25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75" customHeight="1" thickBot="1">
      <c r="A3" s="153" t="s">
        <v>78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15" customHeight="1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6" ht="15.75" thickBot="1">
      <c r="A5" s="162"/>
      <c r="B5" s="159"/>
      <c r="C5" s="159"/>
      <c r="D5" s="16" t="s">
        <v>2</v>
      </c>
      <c r="E5" s="16" t="s">
        <v>3</v>
      </c>
      <c r="F5" s="16" t="s">
        <v>4</v>
      </c>
      <c r="G5" s="163"/>
      <c r="H5" s="96" t="s">
        <v>10</v>
      </c>
      <c r="I5" s="97" t="s">
        <v>11</v>
      </c>
      <c r="J5" s="97" t="s">
        <v>12</v>
      </c>
      <c r="K5" s="98" t="s">
        <v>13</v>
      </c>
      <c r="L5" s="96" t="s">
        <v>15</v>
      </c>
      <c r="M5" s="97" t="s">
        <v>16</v>
      </c>
      <c r="N5" s="97" t="s">
        <v>17</v>
      </c>
      <c r="O5" s="20" t="s">
        <v>18</v>
      </c>
    </row>
    <row r="6" spans="1:16" ht="30">
      <c r="A6" s="104" t="s">
        <v>86</v>
      </c>
      <c r="B6" s="24" t="s">
        <v>33</v>
      </c>
      <c r="C6" s="30" t="s">
        <v>34</v>
      </c>
      <c r="D6" s="25">
        <v>0.05</v>
      </c>
      <c r="E6" s="25">
        <v>8.25</v>
      </c>
      <c r="F6" s="25">
        <v>0.08</v>
      </c>
      <c r="G6" s="24">
        <v>74.8</v>
      </c>
      <c r="H6" s="24">
        <v>0</v>
      </c>
      <c r="I6" s="24">
        <v>0</v>
      </c>
      <c r="J6" s="24">
        <v>5.8999999999999997E-2</v>
      </c>
      <c r="K6" s="24">
        <v>0.1</v>
      </c>
      <c r="L6" s="24">
        <v>1.2</v>
      </c>
      <c r="M6" s="24">
        <v>1.9</v>
      </c>
      <c r="N6" s="24">
        <v>0</v>
      </c>
      <c r="O6" s="27">
        <v>0.02</v>
      </c>
    </row>
    <row r="7" spans="1:16" ht="30">
      <c r="A7" s="104" t="s">
        <v>94</v>
      </c>
      <c r="B7" s="24" t="s">
        <v>50</v>
      </c>
      <c r="C7" s="26">
        <v>110</v>
      </c>
      <c r="D7" s="25">
        <v>11.66</v>
      </c>
      <c r="E7" s="25">
        <v>11.57</v>
      </c>
      <c r="F7" s="25">
        <v>3.5</v>
      </c>
      <c r="G7" s="24">
        <v>164.5</v>
      </c>
      <c r="H7" s="24">
        <v>1.7000000000000001E-2</v>
      </c>
      <c r="I7" s="24">
        <v>1.97</v>
      </c>
      <c r="J7" s="24">
        <v>2.5000000000000001E-2</v>
      </c>
      <c r="K7" s="24">
        <v>0.43</v>
      </c>
      <c r="L7" s="24">
        <v>29.1</v>
      </c>
      <c r="M7" s="24">
        <v>77</v>
      </c>
      <c r="N7" s="24">
        <v>13.7</v>
      </c>
      <c r="O7" s="27">
        <v>0.86</v>
      </c>
    </row>
    <row r="8" spans="1:16" ht="15.75" thickBot="1">
      <c r="A8" s="104" t="s">
        <v>99</v>
      </c>
      <c r="B8" s="24" t="s">
        <v>56</v>
      </c>
      <c r="C8" s="26">
        <v>180</v>
      </c>
      <c r="D8" s="25">
        <v>4.25</v>
      </c>
      <c r="E8" s="25">
        <v>7.2</v>
      </c>
      <c r="F8" s="25">
        <v>38.880000000000003</v>
      </c>
      <c r="G8" s="24">
        <v>238</v>
      </c>
      <c r="H8" s="24">
        <v>3.2000000000000001E-2</v>
      </c>
      <c r="I8" s="24">
        <v>0</v>
      </c>
      <c r="J8" s="24">
        <v>4.8000000000000001E-2</v>
      </c>
      <c r="K8" s="24">
        <v>0.32</v>
      </c>
      <c r="L8" s="24">
        <v>5.76</v>
      </c>
      <c r="M8" s="24">
        <v>82.26</v>
      </c>
      <c r="N8" s="24">
        <v>26.1</v>
      </c>
      <c r="O8" s="27">
        <v>0.61</v>
      </c>
    </row>
    <row r="9" spans="1:16" ht="30">
      <c r="A9" s="105" t="s">
        <v>142</v>
      </c>
      <c r="B9" s="21" t="s">
        <v>143</v>
      </c>
      <c r="C9" s="46">
        <v>100</v>
      </c>
      <c r="D9" s="46">
        <v>1.6</v>
      </c>
      <c r="E9" s="46">
        <v>10.1</v>
      </c>
      <c r="F9" s="46">
        <v>8.6999999999999993</v>
      </c>
      <c r="G9" s="46">
        <v>116</v>
      </c>
      <c r="H9" s="47">
        <v>0</v>
      </c>
      <c r="I9" s="47">
        <v>5</v>
      </c>
      <c r="J9" s="21">
        <v>0</v>
      </c>
      <c r="K9" s="21">
        <v>0</v>
      </c>
      <c r="L9" s="21">
        <v>23</v>
      </c>
      <c r="M9" s="21">
        <v>0</v>
      </c>
      <c r="N9" s="21">
        <v>13</v>
      </c>
      <c r="O9" s="22">
        <v>0.5</v>
      </c>
      <c r="P9" s="4"/>
    </row>
    <row r="10" spans="1:16">
      <c r="A10" s="104" t="s">
        <v>108</v>
      </c>
      <c r="B10" s="24" t="s">
        <v>66</v>
      </c>
      <c r="C10" s="26">
        <v>200</v>
      </c>
      <c r="D10" s="25">
        <v>3.6</v>
      </c>
      <c r="E10" s="25">
        <v>3.3</v>
      </c>
      <c r="F10" s="25">
        <v>25</v>
      </c>
      <c r="G10" s="24">
        <v>144</v>
      </c>
      <c r="H10" s="24">
        <v>0.04</v>
      </c>
      <c r="I10" s="24">
        <v>1.3</v>
      </c>
      <c r="J10" s="24">
        <v>0.02</v>
      </c>
      <c r="K10" s="24">
        <v>0</v>
      </c>
      <c r="L10" s="24">
        <v>124</v>
      </c>
      <c r="M10" s="24">
        <v>110</v>
      </c>
      <c r="N10" s="24">
        <v>27</v>
      </c>
      <c r="O10" s="27">
        <v>0.8</v>
      </c>
    </row>
    <row r="11" spans="1:16">
      <c r="A11" s="104" t="s">
        <v>81</v>
      </c>
      <c r="B11" s="24" t="s">
        <v>29</v>
      </c>
      <c r="C11" s="24">
        <v>80</v>
      </c>
      <c r="D11" s="25">
        <v>6.08</v>
      </c>
      <c r="E11" s="25">
        <v>0.64</v>
      </c>
      <c r="F11" s="25">
        <v>39.36</v>
      </c>
      <c r="G11" s="28">
        <v>188</v>
      </c>
      <c r="H11" s="25">
        <v>8.7999999999999995E-2</v>
      </c>
      <c r="I11" s="25">
        <v>0</v>
      </c>
      <c r="J11" s="25">
        <v>0</v>
      </c>
      <c r="K11" s="25">
        <v>0.88</v>
      </c>
      <c r="L11" s="25">
        <v>16</v>
      </c>
      <c r="M11" s="25">
        <v>52</v>
      </c>
      <c r="N11" s="25">
        <v>11.2</v>
      </c>
      <c r="O11" s="29">
        <v>0.77</v>
      </c>
    </row>
    <row r="12" spans="1:16" ht="15.75" thickBot="1">
      <c r="A12" s="48"/>
      <c r="B12" s="49"/>
      <c r="C12" s="49"/>
      <c r="D12" s="50">
        <f t="shared" ref="D12:O12" si="0">SUM(D8:D11)</f>
        <v>15.53</v>
      </c>
      <c r="E12" s="50">
        <f t="shared" si="0"/>
        <v>21.240000000000002</v>
      </c>
      <c r="F12" s="50">
        <f t="shared" si="0"/>
        <v>111.94</v>
      </c>
      <c r="G12" s="50">
        <f t="shared" si="0"/>
        <v>686</v>
      </c>
      <c r="H12" s="50">
        <f t="shared" si="0"/>
        <v>0.16</v>
      </c>
      <c r="I12" s="50">
        <f t="shared" si="0"/>
        <v>6.3</v>
      </c>
      <c r="J12" s="50">
        <f t="shared" si="0"/>
        <v>6.8000000000000005E-2</v>
      </c>
      <c r="K12" s="50">
        <f t="shared" si="0"/>
        <v>1.2</v>
      </c>
      <c r="L12" s="50">
        <f t="shared" si="0"/>
        <v>168.76</v>
      </c>
      <c r="M12" s="50">
        <f t="shared" si="0"/>
        <v>244.26</v>
      </c>
      <c r="N12" s="50">
        <f t="shared" si="0"/>
        <v>77.3</v>
      </c>
      <c r="O12" s="51">
        <f t="shared" si="0"/>
        <v>2.6799999999999997</v>
      </c>
    </row>
    <row r="13" spans="1:16" ht="15.75">
      <c r="A13" s="52"/>
      <c r="B13" s="53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6" ht="15.75" customHeight="1">
      <c r="A14" s="152" t="s">
        <v>21</v>
      </c>
      <c r="B14" s="15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ht="15" customHeight="1">
      <c r="A15" s="152" t="s">
        <v>25</v>
      </c>
      <c r="B15" s="15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 ht="15.75" customHeight="1" thickBot="1">
      <c r="A16" s="153" t="s">
        <v>78</v>
      </c>
      <c r="B16" s="153"/>
      <c r="C16" t="s">
        <v>49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157" t="s">
        <v>6</v>
      </c>
      <c r="B17" s="154" t="s">
        <v>0</v>
      </c>
      <c r="C17" s="154" t="s">
        <v>9</v>
      </c>
      <c r="D17" s="154" t="s">
        <v>1</v>
      </c>
      <c r="E17" s="154"/>
      <c r="F17" s="154"/>
      <c r="G17" s="154" t="s">
        <v>5</v>
      </c>
      <c r="H17" s="154" t="s">
        <v>14</v>
      </c>
      <c r="I17" s="154"/>
      <c r="J17" s="154"/>
      <c r="K17" s="154"/>
      <c r="L17" s="155" t="s">
        <v>19</v>
      </c>
      <c r="M17" s="155"/>
      <c r="N17" s="155"/>
      <c r="O17" s="156"/>
    </row>
    <row r="18" spans="1:15" ht="15.75" thickBot="1">
      <c r="A18" s="158"/>
      <c r="B18" s="159"/>
      <c r="C18" s="159"/>
      <c r="D18" s="16" t="s">
        <v>2</v>
      </c>
      <c r="E18" s="16" t="s">
        <v>3</v>
      </c>
      <c r="F18" s="16" t="s">
        <v>4</v>
      </c>
      <c r="G18" s="159"/>
      <c r="H18" s="97" t="s">
        <v>10</v>
      </c>
      <c r="I18" s="97" t="s">
        <v>11</v>
      </c>
      <c r="J18" s="97" t="s">
        <v>12</v>
      </c>
      <c r="K18" s="97" t="s">
        <v>13</v>
      </c>
      <c r="L18" s="97" t="s">
        <v>15</v>
      </c>
      <c r="M18" s="97" t="s">
        <v>16</v>
      </c>
      <c r="N18" s="97" t="s">
        <v>17</v>
      </c>
      <c r="O18" s="20" t="s">
        <v>18</v>
      </c>
    </row>
    <row r="19" spans="1:15" ht="30">
      <c r="A19" s="107" t="s">
        <v>129</v>
      </c>
      <c r="B19" s="21" t="s">
        <v>131</v>
      </c>
      <c r="C19" s="46">
        <v>100</v>
      </c>
      <c r="D19" s="46">
        <v>1</v>
      </c>
      <c r="E19" s="46">
        <v>10.199999999999999</v>
      </c>
      <c r="F19" s="46">
        <v>3.5</v>
      </c>
      <c r="G19" s="46">
        <v>110</v>
      </c>
      <c r="H19" s="47">
        <v>0.04</v>
      </c>
      <c r="I19" s="47">
        <v>16.5</v>
      </c>
      <c r="J19" s="21">
        <v>0</v>
      </c>
      <c r="K19" s="21">
        <v>5</v>
      </c>
      <c r="L19" s="21">
        <v>13</v>
      </c>
      <c r="M19" s="21">
        <v>24</v>
      </c>
      <c r="N19" s="21">
        <v>18</v>
      </c>
      <c r="O19" s="22">
        <v>0.8</v>
      </c>
    </row>
    <row r="20" spans="1:15">
      <c r="A20" s="104" t="s">
        <v>119</v>
      </c>
      <c r="B20" s="24" t="s">
        <v>53</v>
      </c>
      <c r="C20" s="26">
        <v>250</v>
      </c>
      <c r="D20" s="25">
        <v>3.9</v>
      </c>
      <c r="E20" s="25">
        <v>4.3</v>
      </c>
      <c r="F20" s="25">
        <v>16</v>
      </c>
      <c r="G20" s="24">
        <v>118</v>
      </c>
      <c r="H20" s="24">
        <v>7.0000000000000007E-2</v>
      </c>
      <c r="I20" s="24">
        <v>13.95</v>
      </c>
      <c r="J20" s="24">
        <v>0</v>
      </c>
      <c r="K20" s="24">
        <v>1.63</v>
      </c>
      <c r="L20" s="24">
        <v>57.81</v>
      </c>
      <c r="M20" s="24">
        <v>34.229999999999997</v>
      </c>
      <c r="N20" s="24">
        <v>97.8</v>
      </c>
      <c r="O20" s="27">
        <v>1.81</v>
      </c>
    </row>
    <row r="21" spans="1:15">
      <c r="A21" s="104" t="s">
        <v>85</v>
      </c>
      <c r="B21" s="24" t="s">
        <v>40</v>
      </c>
      <c r="C21" s="24">
        <v>100</v>
      </c>
      <c r="D21" s="25">
        <v>17.8</v>
      </c>
      <c r="E21" s="25">
        <v>17.5</v>
      </c>
      <c r="F21" s="25">
        <v>14.3</v>
      </c>
      <c r="G21" s="28">
        <v>286</v>
      </c>
      <c r="H21" s="25">
        <v>0.09</v>
      </c>
      <c r="I21" s="25">
        <v>0</v>
      </c>
      <c r="J21" s="25">
        <v>0.04</v>
      </c>
      <c r="K21" s="25">
        <v>0.5</v>
      </c>
      <c r="L21" s="25">
        <v>39</v>
      </c>
      <c r="M21" s="25">
        <v>85</v>
      </c>
      <c r="N21" s="25">
        <v>26</v>
      </c>
      <c r="O21" s="29">
        <v>2.8</v>
      </c>
    </row>
    <row r="22" spans="1:15">
      <c r="A22" s="104" t="s">
        <v>86</v>
      </c>
      <c r="B22" s="24" t="s">
        <v>41</v>
      </c>
      <c r="C22" s="24">
        <v>5</v>
      </c>
      <c r="D22" s="25">
        <v>2.5000000000000001E-2</v>
      </c>
      <c r="E22" s="25">
        <v>4.125</v>
      </c>
      <c r="F22" s="25">
        <v>0.04</v>
      </c>
      <c r="G22" s="28">
        <v>37.4</v>
      </c>
      <c r="H22" s="25">
        <v>0</v>
      </c>
      <c r="I22" s="25">
        <v>0</v>
      </c>
      <c r="J22" s="25">
        <v>0.03</v>
      </c>
      <c r="K22" s="25">
        <v>0.05</v>
      </c>
      <c r="L22" s="25">
        <v>0.6</v>
      </c>
      <c r="M22" s="25">
        <v>0.95</v>
      </c>
      <c r="N22" s="25">
        <v>0</v>
      </c>
      <c r="O22" s="29">
        <v>0.01</v>
      </c>
    </row>
    <row r="23" spans="1:15" ht="30">
      <c r="A23" s="104" t="s">
        <v>87</v>
      </c>
      <c r="B23" s="24" t="s">
        <v>42</v>
      </c>
      <c r="C23" s="24">
        <v>200</v>
      </c>
      <c r="D23" s="25">
        <v>5.6</v>
      </c>
      <c r="E23" s="25">
        <v>0.7</v>
      </c>
      <c r="F23" s="25">
        <v>29</v>
      </c>
      <c r="G23" s="28">
        <v>145</v>
      </c>
      <c r="H23" s="25">
        <v>5.7000000000000002E-2</v>
      </c>
      <c r="I23" s="25">
        <v>1.4999999999999999E-2</v>
      </c>
      <c r="J23" s="25">
        <v>0</v>
      </c>
      <c r="K23" s="25">
        <v>0.8</v>
      </c>
      <c r="L23" s="25">
        <v>5.7</v>
      </c>
      <c r="M23" s="25">
        <v>35.700000000000003</v>
      </c>
      <c r="N23" s="25">
        <v>8.1</v>
      </c>
      <c r="O23" s="29">
        <v>0.78</v>
      </c>
    </row>
    <row r="24" spans="1:15" ht="30">
      <c r="A24" s="104" t="s">
        <v>106</v>
      </c>
      <c r="B24" s="24" t="s">
        <v>63</v>
      </c>
      <c r="C24" s="26">
        <v>200</v>
      </c>
      <c r="D24" s="25">
        <v>0</v>
      </c>
      <c r="E24" s="25">
        <v>0</v>
      </c>
      <c r="F24" s="25">
        <v>18.399999999999999</v>
      </c>
      <c r="G24" s="24">
        <v>74</v>
      </c>
      <c r="H24" s="24">
        <v>0.3</v>
      </c>
      <c r="I24" s="24">
        <v>20</v>
      </c>
      <c r="J24" s="24">
        <v>0.12</v>
      </c>
      <c r="K24" s="24">
        <v>2.2999999999999998</v>
      </c>
      <c r="L24" s="24">
        <v>0</v>
      </c>
      <c r="M24" s="24">
        <v>0</v>
      </c>
      <c r="N24" s="24">
        <v>0</v>
      </c>
      <c r="O24" s="27">
        <v>0</v>
      </c>
    </row>
    <row r="25" spans="1:15">
      <c r="A25" s="104" t="s">
        <v>89</v>
      </c>
      <c r="B25" s="24" t="s">
        <v>29</v>
      </c>
      <c r="C25" s="30">
        <v>50</v>
      </c>
      <c r="D25" s="26">
        <v>3.8</v>
      </c>
      <c r="E25" s="25">
        <v>0.4</v>
      </c>
      <c r="F25" s="25">
        <v>24.6</v>
      </c>
      <c r="G25" s="28">
        <v>117.5</v>
      </c>
      <c r="H25" s="25">
        <v>5.5E-2</v>
      </c>
      <c r="I25" s="25">
        <v>0</v>
      </c>
      <c r="J25" s="25">
        <v>0</v>
      </c>
      <c r="K25" s="25">
        <v>0.55000000000000004</v>
      </c>
      <c r="L25" s="25">
        <v>10</v>
      </c>
      <c r="M25" s="25">
        <v>32.5</v>
      </c>
      <c r="N25" s="25">
        <v>7</v>
      </c>
      <c r="O25" s="29">
        <v>0.55000000000000004</v>
      </c>
    </row>
    <row r="26" spans="1:15">
      <c r="A26" s="104" t="s">
        <v>90</v>
      </c>
      <c r="B26" s="24" t="s">
        <v>46</v>
      </c>
      <c r="C26" s="30" t="s">
        <v>37</v>
      </c>
      <c r="D26" s="25">
        <v>1.98</v>
      </c>
      <c r="E26" s="25">
        <v>0.36</v>
      </c>
      <c r="F26" s="25">
        <v>10.02</v>
      </c>
      <c r="G26" s="24">
        <v>52.2</v>
      </c>
      <c r="H26" s="24">
        <v>5.3999999999999999E-2</v>
      </c>
      <c r="I26" s="24">
        <v>0</v>
      </c>
      <c r="J26" s="24">
        <v>0</v>
      </c>
      <c r="K26" s="24">
        <v>0.42</v>
      </c>
      <c r="L26" s="24">
        <v>10.5</v>
      </c>
      <c r="M26" s="24">
        <v>47.4</v>
      </c>
      <c r="N26" s="24">
        <v>14.1</v>
      </c>
      <c r="O26" s="27">
        <v>1.17</v>
      </c>
    </row>
    <row r="27" spans="1:15" ht="15.75" thickBot="1">
      <c r="A27" s="55"/>
      <c r="B27" s="56"/>
      <c r="C27" s="56"/>
      <c r="D27" s="50">
        <f t="shared" ref="D27:O27" si="1">SUM(D19:D26)</f>
        <v>34.104999999999997</v>
      </c>
      <c r="E27" s="50">
        <f t="shared" si="1"/>
        <v>37.585000000000001</v>
      </c>
      <c r="F27" s="50">
        <f t="shared" si="1"/>
        <v>115.86</v>
      </c>
      <c r="G27" s="50">
        <f t="shared" si="1"/>
        <v>940.1</v>
      </c>
      <c r="H27" s="50">
        <f t="shared" si="1"/>
        <v>0.66600000000000004</v>
      </c>
      <c r="I27" s="50">
        <f t="shared" si="1"/>
        <v>50.465000000000003</v>
      </c>
      <c r="J27" s="50">
        <f t="shared" si="1"/>
        <v>0.19</v>
      </c>
      <c r="K27" s="50">
        <f t="shared" si="1"/>
        <v>11.25</v>
      </c>
      <c r="L27" s="50">
        <f t="shared" si="1"/>
        <v>136.61000000000001</v>
      </c>
      <c r="M27" s="50">
        <f t="shared" si="1"/>
        <v>259.77999999999997</v>
      </c>
      <c r="N27" s="50">
        <f t="shared" si="1"/>
        <v>171</v>
      </c>
      <c r="O27" s="51">
        <f t="shared" si="1"/>
        <v>7.92</v>
      </c>
    </row>
  </sheetData>
  <mergeCells count="20">
    <mergeCell ref="A16:B16"/>
    <mergeCell ref="A17:A18"/>
    <mergeCell ref="L4:O4"/>
    <mergeCell ref="A4:A5"/>
    <mergeCell ref="B4:B5"/>
    <mergeCell ref="C4:C5"/>
    <mergeCell ref="D4:F4"/>
    <mergeCell ref="G4:G5"/>
    <mergeCell ref="H4:K4"/>
    <mergeCell ref="L17:O17"/>
    <mergeCell ref="B17:B18"/>
    <mergeCell ref="C17:C18"/>
    <mergeCell ref="D17:F17"/>
    <mergeCell ref="G17:G18"/>
    <mergeCell ref="H17:K17"/>
    <mergeCell ref="A1:B1"/>
    <mergeCell ref="A2:B2"/>
    <mergeCell ref="A3:B3"/>
    <mergeCell ref="A15:B15"/>
    <mergeCell ref="A14:B14"/>
  </mergeCells>
  <phoneticPr fontId="5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A6" sqref="A6:O7"/>
    </sheetView>
  </sheetViews>
  <sheetFormatPr defaultRowHeight="15"/>
  <cols>
    <col min="1" max="1" width="11.140625" customWidth="1"/>
    <col min="2" max="2" width="20.28515625" customWidth="1"/>
    <col min="3" max="3" width="8.5703125" customWidth="1"/>
    <col min="4" max="4" width="6.42578125" customWidth="1"/>
    <col min="5" max="5" width="6.85546875" customWidth="1"/>
    <col min="6" max="6" width="7.28515625" customWidth="1"/>
    <col min="7" max="7" width="14.140625" customWidth="1"/>
    <col min="8" max="8" width="6" customWidth="1"/>
    <col min="9" max="9" width="6.140625" bestFit="1" customWidth="1"/>
    <col min="10" max="10" width="6.42578125" bestFit="1" customWidth="1"/>
    <col min="11" max="11" width="6.28515625" customWidth="1"/>
    <col min="12" max="12" width="7.28515625" customWidth="1"/>
    <col min="13" max="13" width="7.140625" customWidth="1"/>
    <col min="14" max="14" width="7.5703125" customWidth="1"/>
    <col min="15" max="15" width="6.85546875" customWidth="1"/>
  </cols>
  <sheetData>
    <row r="1" spans="1:16">
      <c r="A1" s="152" t="s">
        <v>22</v>
      </c>
      <c r="B1" s="152"/>
      <c r="C1" s="15" t="s">
        <v>38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>
      <c r="A2" s="152" t="s">
        <v>25</v>
      </c>
      <c r="B2" s="15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75" customHeight="1" thickBot="1">
      <c r="A3" s="153" t="s">
        <v>78</v>
      </c>
      <c r="B3" s="153"/>
      <c r="C3" s="15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15" customHeight="1">
      <c r="A4" s="161" t="s">
        <v>6</v>
      </c>
      <c r="B4" s="154" t="s">
        <v>0</v>
      </c>
      <c r="C4" s="154" t="s">
        <v>9</v>
      </c>
      <c r="D4" s="154" t="s">
        <v>1</v>
      </c>
      <c r="E4" s="154"/>
      <c r="F4" s="154"/>
      <c r="G4" s="141" t="s">
        <v>5</v>
      </c>
      <c r="H4" s="157" t="s">
        <v>14</v>
      </c>
      <c r="I4" s="154"/>
      <c r="J4" s="154"/>
      <c r="K4" s="141"/>
      <c r="L4" s="160" t="s">
        <v>19</v>
      </c>
      <c r="M4" s="155"/>
      <c r="N4" s="155"/>
      <c r="O4" s="156"/>
    </row>
    <row r="5" spans="1:16" ht="15.75" thickBot="1">
      <c r="A5" s="162"/>
      <c r="B5" s="159"/>
      <c r="C5" s="159"/>
      <c r="D5" s="16" t="s">
        <v>2</v>
      </c>
      <c r="E5" s="16" t="s">
        <v>3</v>
      </c>
      <c r="F5" s="16" t="s">
        <v>4</v>
      </c>
      <c r="G5" s="163"/>
      <c r="H5" s="101" t="s">
        <v>10</v>
      </c>
      <c r="I5" s="99" t="s">
        <v>11</v>
      </c>
      <c r="J5" s="99" t="s">
        <v>12</v>
      </c>
      <c r="K5" s="100" t="s">
        <v>13</v>
      </c>
      <c r="L5" s="101" t="s">
        <v>15</v>
      </c>
      <c r="M5" s="99" t="s">
        <v>16</v>
      </c>
      <c r="N5" s="99" t="s">
        <v>17</v>
      </c>
      <c r="O5" s="20" t="s">
        <v>18</v>
      </c>
    </row>
    <row r="6" spans="1:16" ht="30">
      <c r="A6" s="119" t="s">
        <v>139</v>
      </c>
      <c r="B6" s="24" t="s">
        <v>140</v>
      </c>
      <c r="C6" s="30" t="s">
        <v>27</v>
      </c>
      <c r="D6" s="25">
        <v>21.2</v>
      </c>
      <c r="E6" s="25">
        <v>18.2</v>
      </c>
      <c r="F6" s="25">
        <v>41.33</v>
      </c>
      <c r="G6" s="28">
        <v>342.2</v>
      </c>
      <c r="H6" s="25">
        <v>0</v>
      </c>
      <c r="I6" s="25">
        <v>0.53</v>
      </c>
      <c r="J6" s="25">
        <v>0</v>
      </c>
      <c r="K6" s="25">
        <v>0</v>
      </c>
      <c r="L6" s="25">
        <v>273.33</v>
      </c>
      <c r="M6" s="25">
        <v>0</v>
      </c>
      <c r="N6" s="25">
        <v>42.67</v>
      </c>
      <c r="O6" s="29">
        <v>1.33</v>
      </c>
    </row>
    <row r="7" spans="1:16" ht="30">
      <c r="A7" s="104" t="s">
        <v>86</v>
      </c>
      <c r="B7" s="24" t="s">
        <v>33</v>
      </c>
      <c r="C7" s="30" t="s">
        <v>34</v>
      </c>
      <c r="D7" s="25">
        <v>0.05</v>
      </c>
      <c r="E7" s="25">
        <v>8.25</v>
      </c>
      <c r="F7" s="25">
        <v>0.08</v>
      </c>
      <c r="G7" s="24">
        <v>74.8</v>
      </c>
      <c r="H7" s="24">
        <v>0</v>
      </c>
      <c r="I7" s="24">
        <v>0</v>
      </c>
      <c r="J7" s="24">
        <v>5.8999999999999997E-2</v>
      </c>
      <c r="K7" s="24">
        <v>0.1</v>
      </c>
      <c r="L7" s="24">
        <v>1.2</v>
      </c>
      <c r="M7" s="24">
        <v>1.9</v>
      </c>
      <c r="N7" s="24">
        <v>0</v>
      </c>
      <c r="O7" s="27">
        <v>0.02</v>
      </c>
    </row>
    <row r="8" spans="1:16">
      <c r="A8" s="115"/>
      <c r="B8" s="71" t="s">
        <v>112</v>
      </c>
      <c r="C8" s="87">
        <v>100</v>
      </c>
      <c r="D8" s="92">
        <v>0.9</v>
      </c>
      <c r="E8" s="88">
        <v>0.2</v>
      </c>
      <c r="F8" s="88">
        <v>8.1</v>
      </c>
      <c r="G8" s="88">
        <v>43</v>
      </c>
      <c r="H8" s="72">
        <v>0.04</v>
      </c>
      <c r="I8" s="72">
        <v>60</v>
      </c>
      <c r="J8" s="72">
        <v>8</v>
      </c>
      <c r="K8" s="72">
        <v>0.2</v>
      </c>
      <c r="L8" s="72">
        <v>34</v>
      </c>
      <c r="M8" s="72">
        <v>23</v>
      </c>
      <c r="N8" s="72">
        <v>13</v>
      </c>
      <c r="O8" s="73">
        <v>0.3</v>
      </c>
      <c r="P8" s="4"/>
    </row>
    <row r="9" spans="1:16">
      <c r="A9" s="104" t="s">
        <v>82</v>
      </c>
      <c r="B9" s="24" t="s">
        <v>30</v>
      </c>
      <c r="C9" s="30" t="s">
        <v>27</v>
      </c>
      <c r="D9" s="25">
        <v>0</v>
      </c>
      <c r="E9" s="25">
        <v>0</v>
      </c>
      <c r="F9" s="25">
        <v>14.6</v>
      </c>
      <c r="G9" s="24">
        <v>81</v>
      </c>
      <c r="H9" s="24">
        <v>0</v>
      </c>
      <c r="I9" s="24">
        <v>0.1</v>
      </c>
      <c r="J9" s="24">
        <v>0</v>
      </c>
      <c r="K9" s="24">
        <v>0</v>
      </c>
      <c r="L9" s="24">
        <v>5.35</v>
      </c>
      <c r="M9" s="24">
        <v>8.2100000000000009</v>
      </c>
      <c r="N9" s="24">
        <v>4.4000000000000004</v>
      </c>
      <c r="O9" s="27">
        <v>0.83</v>
      </c>
    </row>
    <row r="10" spans="1:16" ht="22.5">
      <c r="A10" s="104" t="s">
        <v>89</v>
      </c>
      <c r="B10" s="24" t="s">
        <v>29</v>
      </c>
      <c r="C10" s="30">
        <v>50</v>
      </c>
      <c r="D10" s="26">
        <v>3.8</v>
      </c>
      <c r="E10" s="25">
        <v>0.4</v>
      </c>
      <c r="F10" s="25">
        <v>24.6</v>
      </c>
      <c r="G10" s="28">
        <v>117.5</v>
      </c>
      <c r="H10" s="25">
        <v>5.5E-2</v>
      </c>
      <c r="I10" s="25">
        <v>0</v>
      </c>
      <c r="J10" s="25">
        <v>0</v>
      </c>
      <c r="K10" s="25">
        <v>0.55000000000000004</v>
      </c>
      <c r="L10" s="25">
        <v>10</v>
      </c>
      <c r="M10" s="25">
        <v>32.5</v>
      </c>
      <c r="N10" s="25">
        <v>7</v>
      </c>
      <c r="O10" s="29">
        <v>0.55000000000000004</v>
      </c>
    </row>
    <row r="11" spans="1:16" ht="15.75" thickBot="1">
      <c r="A11" s="48"/>
      <c r="B11" s="49"/>
      <c r="C11" s="49"/>
      <c r="D11" s="50">
        <f t="shared" ref="D11:O11" si="0">SUM(D8:D10)</f>
        <v>4.7</v>
      </c>
      <c r="E11" s="50">
        <f t="shared" si="0"/>
        <v>0.60000000000000009</v>
      </c>
      <c r="F11" s="50">
        <f t="shared" si="0"/>
        <v>47.3</v>
      </c>
      <c r="G11" s="50">
        <f t="shared" si="0"/>
        <v>241.5</v>
      </c>
      <c r="H11" s="50">
        <f t="shared" si="0"/>
        <v>9.5000000000000001E-2</v>
      </c>
      <c r="I11" s="50">
        <f t="shared" si="0"/>
        <v>60.1</v>
      </c>
      <c r="J11" s="50">
        <f t="shared" si="0"/>
        <v>8</v>
      </c>
      <c r="K11" s="50">
        <f t="shared" si="0"/>
        <v>0.75</v>
      </c>
      <c r="L11" s="50">
        <f t="shared" si="0"/>
        <v>49.35</v>
      </c>
      <c r="M11" s="50">
        <f t="shared" si="0"/>
        <v>63.71</v>
      </c>
      <c r="N11" s="50">
        <f t="shared" si="0"/>
        <v>24.4</v>
      </c>
      <c r="O11" s="51">
        <f t="shared" si="0"/>
        <v>1.68</v>
      </c>
    </row>
    <row r="12" spans="1:16" ht="0.75" customHeight="1">
      <c r="A12" s="52"/>
      <c r="B12" s="53"/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6" ht="15.75" customHeight="1">
      <c r="A13" s="152" t="s">
        <v>22</v>
      </c>
      <c r="B13" s="15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ht="15" customHeight="1">
      <c r="A14" s="152" t="s">
        <v>25</v>
      </c>
      <c r="B14" s="15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ht="15" customHeight="1" thickBot="1">
      <c r="A15" s="153" t="s">
        <v>78</v>
      </c>
      <c r="B15" s="153"/>
      <c r="C15" t="s">
        <v>49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>
      <c r="A16" s="157" t="s">
        <v>6</v>
      </c>
      <c r="B16" s="154" t="s">
        <v>0</v>
      </c>
      <c r="C16" s="154" t="s">
        <v>9</v>
      </c>
      <c r="D16" s="154" t="s">
        <v>1</v>
      </c>
      <c r="E16" s="154"/>
      <c r="F16" s="154"/>
      <c r="G16" s="154" t="s">
        <v>5</v>
      </c>
      <c r="H16" s="154" t="s">
        <v>14</v>
      </c>
      <c r="I16" s="154"/>
      <c r="J16" s="154"/>
      <c r="K16" s="154"/>
      <c r="L16" s="155" t="s">
        <v>19</v>
      </c>
      <c r="M16" s="155"/>
      <c r="N16" s="155"/>
      <c r="O16" s="156"/>
    </row>
    <row r="17" spans="1:15" ht="15.75" thickBot="1">
      <c r="A17" s="158"/>
      <c r="B17" s="159"/>
      <c r="C17" s="159"/>
      <c r="D17" s="16" t="s">
        <v>2</v>
      </c>
      <c r="E17" s="16" t="s">
        <v>3</v>
      </c>
      <c r="F17" s="16" t="s">
        <v>4</v>
      </c>
      <c r="G17" s="159"/>
      <c r="H17" s="99" t="s">
        <v>10</v>
      </c>
      <c r="I17" s="99" t="s">
        <v>11</v>
      </c>
      <c r="J17" s="99" t="s">
        <v>12</v>
      </c>
      <c r="K17" s="99" t="s">
        <v>13</v>
      </c>
      <c r="L17" s="99" t="s">
        <v>15</v>
      </c>
      <c r="M17" s="99" t="s">
        <v>16</v>
      </c>
      <c r="N17" s="99" t="s">
        <v>17</v>
      </c>
      <c r="O17" s="20" t="s">
        <v>18</v>
      </c>
    </row>
    <row r="18" spans="1:15" ht="35.25" customHeight="1">
      <c r="A18" s="107" t="s">
        <v>124</v>
      </c>
      <c r="B18" s="21" t="s">
        <v>123</v>
      </c>
      <c r="C18" s="46">
        <v>100</v>
      </c>
      <c r="D18" s="46">
        <v>1.1000000000000001</v>
      </c>
      <c r="E18" s="46">
        <v>7.2</v>
      </c>
      <c r="F18" s="46">
        <v>3.5</v>
      </c>
      <c r="G18" s="46">
        <v>83</v>
      </c>
      <c r="H18" s="47">
        <v>0.04</v>
      </c>
      <c r="I18" s="47">
        <v>12.6</v>
      </c>
      <c r="J18" s="21">
        <v>0</v>
      </c>
      <c r="K18" s="21">
        <v>3.5</v>
      </c>
      <c r="L18" s="21">
        <v>31</v>
      </c>
      <c r="M18" s="21">
        <v>34</v>
      </c>
      <c r="N18" s="21">
        <v>21</v>
      </c>
      <c r="O18" s="22">
        <v>0.7</v>
      </c>
    </row>
    <row r="19" spans="1:15" ht="45" customHeight="1" thickBot="1">
      <c r="A19" s="104" t="s">
        <v>110</v>
      </c>
      <c r="B19" s="24" t="s">
        <v>69</v>
      </c>
      <c r="C19" s="26">
        <v>250</v>
      </c>
      <c r="D19" s="25">
        <v>2.58</v>
      </c>
      <c r="E19" s="25">
        <v>2.77</v>
      </c>
      <c r="F19" s="25">
        <v>18.55</v>
      </c>
      <c r="G19" s="24">
        <v>109</v>
      </c>
      <c r="H19" s="24">
        <v>0.08</v>
      </c>
      <c r="I19" s="24">
        <v>6</v>
      </c>
      <c r="J19" s="24">
        <v>0</v>
      </c>
      <c r="K19" s="24">
        <v>1.4</v>
      </c>
      <c r="L19" s="24">
        <v>13.5</v>
      </c>
      <c r="M19" s="24">
        <v>53</v>
      </c>
      <c r="N19" s="24">
        <v>19.75</v>
      </c>
      <c r="O19" s="27">
        <v>0.8</v>
      </c>
    </row>
    <row r="20" spans="1:15" ht="30">
      <c r="A20" s="122" t="s">
        <v>79</v>
      </c>
      <c r="B20" s="21" t="s">
        <v>28</v>
      </c>
      <c r="C20" s="21">
        <v>200</v>
      </c>
      <c r="D20" s="21">
        <v>9.23</v>
      </c>
      <c r="E20" s="21">
        <v>10.5</v>
      </c>
      <c r="F20" s="21">
        <v>44.45</v>
      </c>
      <c r="G20" s="21">
        <v>317</v>
      </c>
      <c r="H20" s="21">
        <v>0.23</v>
      </c>
      <c r="I20" s="21">
        <v>0</v>
      </c>
      <c r="J20" s="21">
        <v>4.8000000000000001E-2</v>
      </c>
      <c r="K20" s="21">
        <v>0.72</v>
      </c>
      <c r="L20" s="21">
        <v>35</v>
      </c>
      <c r="M20" s="21">
        <v>243.2</v>
      </c>
      <c r="N20" s="21">
        <v>180.4</v>
      </c>
      <c r="O20" s="22">
        <v>6.06</v>
      </c>
    </row>
    <row r="21" spans="1:15">
      <c r="A21" s="115" t="s">
        <v>85</v>
      </c>
      <c r="B21" s="71" t="s">
        <v>68</v>
      </c>
      <c r="C21" s="87">
        <v>100</v>
      </c>
      <c r="D21" s="92">
        <v>17.8</v>
      </c>
      <c r="E21" s="88">
        <v>17.5</v>
      </c>
      <c r="F21" s="88">
        <v>14.3</v>
      </c>
      <c r="G21" s="88">
        <v>286</v>
      </c>
      <c r="H21" s="72">
        <v>0.09</v>
      </c>
      <c r="I21" s="72">
        <v>0</v>
      </c>
      <c r="J21" s="72">
        <v>0.04</v>
      </c>
      <c r="K21" s="72">
        <v>0.5</v>
      </c>
      <c r="L21" s="72">
        <v>39</v>
      </c>
      <c r="M21" s="72">
        <v>185</v>
      </c>
      <c r="N21" s="72">
        <v>26</v>
      </c>
      <c r="O21" s="73">
        <v>2.8</v>
      </c>
    </row>
    <row r="22" spans="1:15" ht="30">
      <c r="A22" s="104" t="s">
        <v>88</v>
      </c>
      <c r="B22" s="24" t="s">
        <v>44</v>
      </c>
      <c r="C22" s="26">
        <v>200</v>
      </c>
      <c r="D22" s="25">
        <v>0.5</v>
      </c>
      <c r="E22" s="25">
        <v>0</v>
      </c>
      <c r="F22" s="25">
        <v>27</v>
      </c>
      <c r="G22" s="24">
        <v>110</v>
      </c>
      <c r="H22" s="24">
        <v>0.01</v>
      </c>
      <c r="I22" s="24">
        <v>0.5</v>
      </c>
      <c r="J22" s="24">
        <v>0</v>
      </c>
      <c r="K22" s="24">
        <v>0</v>
      </c>
      <c r="L22" s="24">
        <v>28</v>
      </c>
      <c r="M22" s="24">
        <v>19</v>
      </c>
      <c r="N22" s="24">
        <v>7</v>
      </c>
      <c r="O22" s="27">
        <v>1.5</v>
      </c>
    </row>
    <row r="23" spans="1:15" ht="17.25" customHeight="1">
      <c r="A23" s="104" t="s">
        <v>89</v>
      </c>
      <c r="B23" s="24" t="s">
        <v>29</v>
      </c>
      <c r="C23" s="30">
        <v>50</v>
      </c>
      <c r="D23" s="26">
        <v>3.8</v>
      </c>
      <c r="E23" s="25">
        <v>0.4</v>
      </c>
      <c r="F23" s="25">
        <v>24.6</v>
      </c>
      <c r="G23" s="28">
        <v>117.5</v>
      </c>
      <c r="H23" s="25">
        <v>5.5E-2</v>
      </c>
      <c r="I23" s="25">
        <v>0</v>
      </c>
      <c r="J23" s="25">
        <v>0</v>
      </c>
      <c r="K23" s="25">
        <v>0.55000000000000004</v>
      </c>
      <c r="L23" s="25">
        <v>10</v>
      </c>
      <c r="M23" s="25">
        <v>32.5</v>
      </c>
      <c r="N23" s="25">
        <v>7</v>
      </c>
      <c r="O23" s="29">
        <v>0.55000000000000004</v>
      </c>
    </row>
    <row r="24" spans="1:15">
      <c r="A24" s="104" t="s">
        <v>90</v>
      </c>
      <c r="B24" s="24" t="s">
        <v>46</v>
      </c>
      <c r="C24" s="30" t="s">
        <v>37</v>
      </c>
      <c r="D24" s="25">
        <v>1.98</v>
      </c>
      <c r="E24" s="25">
        <v>0.36</v>
      </c>
      <c r="F24" s="25">
        <v>10.02</v>
      </c>
      <c r="G24" s="24">
        <v>52.2</v>
      </c>
      <c r="H24" s="24">
        <v>5.3999999999999999E-2</v>
      </c>
      <c r="I24" s="24">
        <v>0</v>
      </c>
      <c r="J24" s="24">
        <v>0</v>
      </c>
      <c r="K24" s="24">
        <v>0.42</v>
      </c>
      <c r="L24" s="24">
        <v>10.5</v>
      </c>
      <c r="M24" s="24">
        <v>47.4</v>
      </c>
      <c r="N24" s="24">
        <v>14.1</v>
      </c>
      <c r="O24" s="27">
        <v>1.17</v>
      </c>
    </row>
    <row r="25" spans="1:15" ht="15.75" thickBot="1">
      <c r="A25" s="55"/>
      <c r="B25" s="56"/>
      <c r="C25" s="56"/>
      <c r="D25" s="50">
        <f t="shared" ref="D25:O25" si="1">SUM(D18:D24)</f>
        <v>36.989999999999995</v>
      </c>
      <c r="E25" s="50">
        <f t="shared" si="1"/>
        <v>38.729999999999997</v>
      </c>
      <c r="F25" s="50">
        <f t="shared" si="1"/>
        <v>142.42000000000002</v>
      </c>
      <c r="G25" s="50">
        <f t="shared" si="1"/>
        <v>1074.7</v>
      </c>
      <c r="H25" s="50">
        <f t="shared" si="1"/>
        <v>0.55900000000000005</v>
      </c>
      <c r="I25" s="50">
        <f t="shared" si="1"/>
        <v>19.100000000000001</v>
      </c>
      <c r="J25" s="50">
        <f t="shared" si="1"/>
        <v>8.7999999999999995E-2</v>
      </c>
      <c r="K25" s="50">
        <f t="shared" si="1"/>
        <v>7.09</v>
      </c>
      <c r="L25" s="50">
        <f t="shared" si="1"/>
        <v>167</v>
      </c>
      <c r="M25" s="50">
        <f t="shared" si="1"/>
        <v>614.1</v>
      </c>
      <c r="N25" s="50">
        <f t="shared" si="1"/>
        <v>275.25</v>
      </c>
      <c r="O25" s="51">
        <f t="shared" si="1"/>
        <v>13.58</v>
      </c>
    </row>
  </sheetData>
  <mergeCells count="20">
    <mergeCell ref="H4:K4"/>
    <mergeCell ref="H16:K16"/>
    <mergeCell ref="L16:O16"/>
    <mergeCell ref="L4:O4"/>
    <mergeCell ref="A15:B15"/>
    <mergeCell ref="G16:G17"/>
    <mergeCell ref="C16:C17"/>
    <mergeCell ref="D16:F16"/>
    <mergeCell ref="A16:A17"/>
    <mergeCell ref="B16:B17"/>
    <mergeCell ref="C4:C5"/>
    <mergeCell ref="D4:F4"/>
    <mergeCell ref="G4:G5"/>
    <mergeCell ref="A1:B1"/>
    <mergeCell ref="A2:B2"/>
    <mergeCell ref="A3:B3"/>
    <mergeCell ref="A13:B13"/>
    <mergeCell ref="A14:B14"/>
    <mergeCell ref="A4:A5"/>
    <mergeCell ref="B4:B5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День 1</vt:lpstr>
      <vt:lpstr>День 2</vt:lpstr>
      <vt:lpstr>День 3 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7-11 о-з</vt:lpstr>
      <vt:lpstr>7-11 о-з 2</vt:lpstr>
      <vt:lpstr>7-11 о-з 3</vt:lpstr>
      <vt:lpstr>7-11 о-з 4</vt:lpstr>
      <vt:lpstr>7-11 о-з 5</vt:lpstr>
      <vt:lpstr>7-11 о-з 6</vt:lpstr>
      <vt:lpstr>7-11 о-з 7</vt:lpstr>
      <vt:lpstr>7-11 о-з 8</vt:lpstr>
      <vt:lpstr>7-11 о-з 9</vt:lpstr>
      <vt:lpstr>7-11 о-з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2020-09-21T01:31:11Z</dcterms:modified>
</cp:coreProperties>
</file>